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 tabRatio="962"/>
  </bookViews>
  <sheets>
    <sheet name="Tabel B17.1_basistabel" sheetId="6" r:id="rId1"/>
    <sheet name="Tabel 17.2_geslachtsscores" sheetId="2" r:id="rId2"/>
    <sheet name="Tabel B17.3_maten_geslachtsbep." sheetId="3" r:id="rId3"/>
    <sheet name="Tabel B17.4_leeftijd_sutuur" sheetId="4" r:id="rId4"/>
    <sheet name="Tabel B17.5_gebitscodes" sheetId="5" r:id="rId5"/>
    <sheet name="Tabel B17.6_lengte" sheetId="7" r:id="rId6"/>
    <sheet name="Tabel B17.7_bot_STR" sheetId="8" r:id="rId7"/>
    <sheet name="Tabel B17.8_geslacht_STR" sheetId="9" r:id="rId8"/>
    <sheet name="Tabel B17.9_hak_snij" sheetId="10" r:id="rId9"/>
  </sheets>
  <definedNames>
    <definedName name="_xlnm._FilterDatabase" localSheetId="1" hidden="1">'Tabel 17.2_geslachtsscores'!$A$3:$E$15</definedName>
    <definedName name="_xlnm._FilterDatabase" localSheetId="2" hidden="1">'Tabel B17.3_maten_geslachtsbep.'!$A$5:$K$26</definedName>
    <definedName name="_xlnm._FilterDatabase" localSheetId="3" hidden="1">'Tabel B17.4_leeftijd_sutuur'!$A$6:$G$17</definedName>
    <definedName name="_xlnm._FilterDatabase" localSheetId="5" hidden="1">'Tabel B17.6_lengte'!$A$4:$G$10</definedName>
  </definedNames>
  <calcPr calcId="145621"/>
</workbook>
</file>

<file path=xl/calcChain.xml><?xml version="1.0" encoding="utf-8"?>
<calcChain xmlns="http://schemas.openxmlformats.org/spreadsheetml/2006/main">
  <c r="J22" i="8" l="1"/>
  <c r="I22" i="8"/>
  <c r="H22" i="8"/>
  <c r="G22" i="8"/>
  <c r="E22" i="8"/>
  <c r="F22" i="8"/>
  <c r="D22" i="8"/>
  <c r="C22" i="8"/>
  <c r="H11" i="9"/>
  <c r="B11" i="9"/>
  <c r="C11" i="9"/>
  <c r="D11" i="9"/>
  <c r="E11" i="9"/>
  <c r="F11" i="9"/>
  <c r="G11" i="9"/>
  <c r="I11" i="9"/>
  <c r="J4" i="9" l="1"/>
  <c r="J5" i="9"/>
  <c r="J6" i="9"/>
  <c r="J7" i="9"/>
  <c r="J8" i="9"/>
  <c r="J9" i="9"/>
  <c r="K5" i="8"/>
  <c r="K6" i="8"/>
  <c r="K7" i="8"/>
  <c r="K15" i="8"/>
  <c r="K8" i="8"/>
  <c r="K9" i="8"/>
  <c r="K10" i="8"/>
  <c r="K11" i="8"/>
  <c r="K12" i="8"/>
  <c r="K13" i="8"/>
  <c r="K14" i="8"/>
  <c r="K16" i="8"/>
  <c r="K17" i="8"/>
  <c r="K18" i="8"/>
  <c r="K20" i="8"/>
  <c r="K21" i="8"/>
  <c r="K4" i="8"/>
  <c r="J11" i="9" l="1"/>
  <c r="K22" i="8"/>
</calcChain>
</file>

<file path=xl/sharedStrings.xml><?xml version="1.0" encoding="utf-8"?>
<sst xmlns="http://schemas.openxmlformats.org/spreadsheetml/2006/main" count="2097" uniqueCount="495">
  <si>
    <t>V</t>
  </si>
  <si>
    <t>cat.</t>
  </si>
  <si>
    <t>bot</t>
  </si>
  <si>
    <t>zijde</t>
  </si>
  <si>
    <t>segment</t>
  </si>
  <si>
    <t>OMB</t>
  </si>
  <si>
    <t>ulna</t>
  </si>
  <si>
    <t>l</t>
  </si>
  <si>
    <t>pe, p3,m3,d3</t>
  </si>
  <si>
    <t>cranium</t>
  </si>
  <si>
    <t>os parietale</t>
  </si>
  <si>
    <t>r</t>
  </si>
  <si>
    <t>p3,m3,d3</t>
  </si>
  <si>
    <t>fibula</t>
  </si>
  <si>
    <t>o</t>
  </si>
  <si>
    <t>p3</t>
  </si>
  <si>
    <t>mandibula</t>
  </si>
  <si>
    <t>m</t>
  </si>
  <si>
    <t>humerus</t>
  </si>
  <si>
    <t>p3,m3,d3,de</t>
  </si>
  <si>
    <t>radius</t>
  </si>
  <si>
    <t>compleet</t>
  </si>
  <si>
    <t>femur</t>
  </si>
  <si>
    <t>ax</t>
  </si>
  <si>
    <t>os frontale, l. en r. os parietale</t>
  </si>
  <si>
    <t>pe,p3,m3,d3,de</t>
  </si>
  <si>
    <t>r,l</t>
  </si>
  <si>
    <t>talus</t>
  </si>
  <si>
    <t>verstandskies</t>
  </si>
  <si>
    <t>A</t>
  </si>
  <si>
    <t>pe,p3,m3</t>
  </si>
  <si>
    <t>B</t>
  </si>
  <si>
    <t>p3,m3</t>
  </si>
  <si>
    <t>tibia</t>
  </si>
  <si>
    <t>mentum</t>
  </si>
  <si>
    <t xml:space="preserve">viscero- en neurocranium </t>
  </si>
  <si>
    <t>p3,m3,d4</t>
  </si>
  <si>
    <t>maxilla</t>
  </si>
  <si>
    <t>os frontale</t>
  </si>
  <si>
    <t>m3</t>
  </si>
  <si>
    <t>pe, p3,m3,d3,de</t>
  </si>
  <si>
    <t xml:space="preserve">humerus </t>
  </si>
  <si>
    <t>m3,d3</t>
  </si>
  <si>
    <t>Costa 11/12</t>
  </si>
  <si>
    <t>ossae parietaliae</t>
  </si>
  <si>
    <t>l,r</t>
  </si>
  <si>
    <t>os occipitale</t>
  </si>
  <si>
    <t>os sacrum</t>
  </si>
  <si>
    <t>molaar 37/38</t>
  </si>
  <si>
    <t>m3,d3,de</t>
  </si>
  <si>
    <t>?</t>
  </si>
  <si>
    <t>Zijde:</t>
  </si>
  <si>
    <t>ax = axiaal, midden</t>
  </si>
  <si>
    <t>r = rechts</t>
  </si>
  <si>
    <t>l = links</t>
  </si>
  <si>
    <t>pe = proximale epifyse</t>
  </si>
  <si>
    <t>p3 = proximale 1/3 van de diafyse</t>
  </si>
  <si>
    <t>m3 = midden 1/3 van diafyse</t>
  </si>
  <si>
    <t>d3 = distale 1/3 van diafyse</t>
  </si>
  <si>
    <t>de = distale epifyse</t>
  </si>
  <si>
    <t>aantal</t>
  </si>
  <si>
    <t xml:space="preserve">leeftijd </t>
  </si>
  <si>
    <t>slijtage</t>
  </si>
  <si>
    <t>maat</t>
  </si>
  <si>
    <t xml:space="preserve">epif </t>
  </si>
  <si>
    <t>geslacht</t>
  </si>
  <si>
    <t>a</t>
  </si>
  <si>
    <t>x</t>
  </si>
  <si>
    <t>i</t>
  </si>
  <si>
    <t>23-40</t>
  </si>
  <si>
    <t>nvt</t>
  </si>
  <si>
    <t>(v)</t>
  </si>
  <si>
    <t>v?</t>
  </si>
  <si>
    <t xml:space="preserve">waarschijnlijk vrouwelijk op grond van fragiliteit </t>
  </si>
  <si>
    <t>17-25</t>
  </si>
  <si>
    <t>m?</t>
  </si>
  <si>
    <t>leeftijd: gebitsslijtage, morfologische geslachtsbepaling.</t>
  </si>
  <si>
    <t>a?</t>
  </si>
  <si>
    <t>a? : gezien de grootte en robusticiteit van het bot ouder kind of volwassene.</t>
  </si>
  <si>
    <t>hu2</t>
  </si>
  <si>
    <t xml:space="preserve">≥14 </t>
  </si>
  <si>
    <t>m? gebaseerd robuustheidsmaat. Haksporen.</t>
  </si>
  <si>
    <t>&lt;74 jr</t>
  </si>
  <si>
    <t>R1</t>
  </si>
  <si>
    <t>ja</t>
  </si>
  <si>
    <t>6 - 6,5</t>
  </si>
  <si>
    <t>F1</t>
  </si>
  <si>
    <t>≤18</t>
  </si>
  <si>
    <t>leeftijd op grond van de lengte van de femur zonder epifysen</t>
  </si>
  <si>
    <t>&lt; 69</t>
  </si>
  <si>
    <t xml:space="preserve"> &lt; 69 jaar: exocraniale sut.sluiting. Morfologisch: jong volwassen.</t>
  </si>
  <si>
    <t>distale condyle is geplakt met PVA.</t>
  </si>
  <si>
    <t>40-80</t>
  </si>
  <si>
    <t>Fi1</t>
  </si>
  <si>
    <t>≥15</t>
  </si>
  <si>
    <t xml:space="preserve"> 1-3 </t>
  </si>
  <si>
    <t>35-55</t>
  </si>
  <si>
    <t>c, F1</t>
  </si>
  <si>
    <t>25-55</t>
  </si>
  <si>
    <t>kind, leeftijd gebaseerd op het eruptiestadium</t>
  </si>
  <si>
    <t>c, kv</t>
  </si>
  <si>
    <t>c</t>
  </si>
  <si>
    <t>ulna: waarschijnlijk mannelijk vanwege robusticiteit.</t>
  </si>
  <si>
    <t>md</t>
  </si>
  <si>
    <t>tibia: snijspoor</t>
  </si>
  <si>
    <t>v</t>
  </si>
  <si>
    <t>tibia: vrouwelijk vanwege fragiliteit en robusticiteitsmaat</t>
  </si>
  <si>
    <r>
      <t xml:space="preserve">cribra orbitalia, rechts </t>
    </r>
    <r>
      <rPr>
        <i/>
        <sz val="8"/>
        <color rgb="FF000000"/>
        <rFont val="Calibri"/>
        <family val="2"/>
        <scheme val="minor"/>
      </rPr>
      <t>coalesced porosity</t>
    </r>
    <r>
      <rPr>
        <sz val="8"/>
        <color rgb="FF000000"/>
        <rFont val="Calibri"/>
        <family val="2"/>
        <scheme val="minor"/>
      </rPr>
      <t xml:space="preserve">, links </t>
    </r>
    <r>
      <rPr>
        <i/>
        <sz val="8"/>
        <color rgb="FF000000"/>
        <rFont val="Calibri"/>
        <family val="2"/>
        <scheme val="minor"/>
      </rPr>
      <t>porosity only</t>
    </r>
    <r>
      <rPr>
        <sz val="8"/>
        <color rgb="FF000000"/>
        <rFont val="Calibri"/>
        <family val="2"/>
        <scheme val="minor"/>
      </rPr>
      <t>.</t>
    </r>
  </si>
  <si>
    <t>17-35</t>
  </si>
  <si>
    <t>geen onderkaak, wel deel bovenkaak aanwezig.</t>
  </si>
  <si>
    <t>waarschijnlijk mannelijk vanwege robusticiteit.</t>
  </si>
  <si>
    <t>twijfelachtige haksporen</t>
  </si>
  <si>
    <t>snijsporen</t>
  </si>
  <si>
    <t>kind</t>
  </si>
  <si>
    <t>fragment os parietale of os occipitale</t>
  </si>
  <si>
    <t>hak-en snijsporen</t>
  </si>
  <si>
    <t>mannelijk vanwege robusticiteit en robusticiteitsmaat. Hakspoor.</t>
  </si>
  <si>
    <t>voor gebitsonderzoek zie tabel 2</t>
  </si>
  <si>
    <t>fibula: waarschijnlijk mannelijk vanwege robusticiteit.</t>
  </si>
  <si>
    <t>mannelijk vanwege robusticiteit.</t>
  </si>
  <si>
    <t>H1</t>
  </si>
  <si>
    <t>≥18</t>
  </si>
  <si>
    <t>hunerus</t>
  </si>
  <si>
    <r>
      <t xml:space="preserve">tibia: periostitis, diffuus, </t>
    </r>
    <r>
      <rPr>
        <i/>
        <sz val="8"/>
        <color rgb="FF000000"/>
        <rFont val="Calibri"/>
        <family val="2"/>
        <scheme val="minor"/>
      </rPr>
      <t>woven en striated</t>
    </r>
    <r>
      <rPr>
        <sz val="8"/>
        <color rgb="FF000000"/>
        <rFont val="Calibri"/>
        <family val="2"/>
        <scheme val="minor"/>
      </rPr>
      <t>, lateraal op de p3 en m3.</t>
    </r>
  </si>
  <si>
    <r>
      <t xml:space="preserve">tibia: periostitis, diffuus, </t>
    </r>
    <r>
      <rPr>
        <i/>
        <sz val="8"/>
        <color rgb="FF000000"/>
        <rFont val="Calibri"/>
        <family val="2"/>
        <scheme val="minor"/>
      </rPr>
      <t>woven en striated</t>
    </r>
    <r>
      <rPr>
        <sz val="8"/>
        <color rgb="FF000000"/>
        <rFont val="Calibri"/>
        <family val="2"/>
        <scheme val="minor"/>
      </rPr>
      <t>, lateraal op de  m3 en p3.</t>
    </r>
  </si>
  <si>
    <t>Leeftijd mbv  geschatte lengte</t>
  </si>
  <si>
    <t>Hu2</t>
  </si>
  <si>
    <t>U1</t>
  </si>
  <si>
    <t>≥17</t>
  </si>
  <si>
    <t>hakspoor</t>
  </si>
  <si>
    <t xml:space="preserve"> 1-3</t>
  </si>
  <si>
    <t>(o)</t>
  </si>
  <si>
    <r>
      <t xml:space="preserve">mandibula: erg verweerd met </t>
    </r>
    <r>
      <rPr>
        <i/>
        <sz val="8"/>
        <color rgb="FF000000"/>
        <rFont val="Calibri"/>
        <family val="2"/>
        <scheme val="minor"/>
      </rPr>
      <t>post mortem</t>
    </r>
    <r>
      <rPr>
        <sz val="8"/>
        <color rgb="FF000000"/>
        <rFont val="Calibri"/>
        <family val="2"/>
        <scheme val="minor"/>
      </rPr>
      <t xml:space="preserve"> tandverlies totaal</t>
    </r>
  </si>
  <si>
    <t xml:space="preserve"> &lt; 3</t>
  </si>
  <si>
    <t>erg jong kind</t>
  </si>
  <si>
    <t>supratrochlear foramen (een varatie),v? vanwege fragiliteit</t>
  </si>
  <si>
    <t>≥16</t>
  </si>
  <si>
    <t xml:space="preserve"> 5-7</t>
  </si>
  <si>
    <t>tibia: geschatte leeftijd gebaseerd op de grootte. Snijsporen.</t>
  </si>
  <si>
    <r>
      <t xml:space="preserve">m?  vanwege robusticiteit, geprononceerde </t>
    </r>
    <r>
      <rPr>
        <i/>
        <sz val="8"/>
        <color rgb="FF000000"/>
        <rFont val="Calibri"/>
        <family val="2"/>
        <scheme val="minor"/>
      </rPr>
      <t>tuberositas deltoidea</t>
    </r>
  </si>
  <si>
    <t xml:space="preserve">Er zijn Pacchionian depressions in de schedel aanwezig, dit is een vaker voorkomend verschijnsel bij oudere personen. </t>
  </si>
  <si>
    <t>Ovale plek van 3 bij 4 cm op de buitenkant, pseudopathologie of een vorm van porotische hyperostosis.</t>
  </si>
  <si>
    <t>Leeftijd volgens Acsadi &amp; Nemeskeri, 1970 spongieuse structuur van de femurkop</t>
  </si>
  <si>
    <t>Leeftijd volgens Acsadi &amp; Nemeskeri, 1970 spongieuse structuur van de humeruskop</t>
  </si>
  <si>
    <t>Indeuking  ter plekke van de musculus triceps mediale, dorsaal op onderste helft humerus</t>
  </si>
  <si>
    <t>Leeftijd volgens Rössing, 1977</t>
  </si>
  <si>
    <t>o = onbekend</t>
  </si>
  <si>
    <t>a= volwassen</t>
  </si>
  <si>
    <t>slijtage = attritie gebit</t>
  </si>
  <si>
    <t>m = man</t>
  </si>
  <si>
    <t>v = volgroeid</t>
  </si>
  <si>
    <t>v = vrouw</t>
  </si>
  <si>
    <t>? = waarschijnlijk</t>
  </si>
  <si>
    <t>i = indifferent: geslachtskenmerken zijn niet eenduidig of hebben  te laag gewicht</t>
  </si>
  <si>
    <t xml:space="preserve">c = omtrek midden schacht </t>
  </si>
  <si>
    <t>md = maximale diameter ter hoogte van het foramen</t>
  </si>
  <si>
    <t>kv = gewrichtskop verticaal</t>
  </si>
  <si>
    <t>hu2= max. breedte ellebooggewricht</t>
  </si>
  <si>
    <t>F1= maximum lengte</t>
  </si>
  <si>
    <t xml:space="preserve">  </t>
  </si>
  <si>
    <t>Fi1 =  maximum lengte</t>
  </si>
  <si>
    <t>H1 =  maximum lengte</t>
  </si>
  <si>
    <t>U1 =  maximum lengte</t>
  </si>
  <si>
    <t>R1 =  maximum lengte</t>
  </si>
  <si>
    <t>S</t>
  </si>
  <si>
    <t>past aan V1088.001</t>
  </si>
  <si>
    <t>past aan V3014.002</t>
  </si>
  <si>
    <t>Ellebooggewricht: polijsting van het bot, marginale osteofytose en subchondrale cystes in het gewrichtsoppervlak.</t>
  </si>
  <si>
    <t>radius met osteoarthrose</t>
  </si>
  <si>
    <t>opmerkingen1</t>
  </si>
  <si>
    <t>Er zijn sporen van een geheelde periostitis op de anterior kant van het middelste gedeelte van de schacht.</t>
  </si>
  <si>
    <t>Er zijn haksporen</t>
  </si>
  <si>
    <t>cranium: pseudopathologie?</t>
  </si>
  <si>
    <t>fibula: geslacht gezien de robusticiteit eerder man dan vrouw.</t>
  </si>
  <si>
    <t>leeftijd: endocraniale sutuursluiting, morfologische geslachtsbepaling schedel.</t>
  </si>
  <si>
    <t>17-65</t>
  </si>
  <si>
    <r>
      <t xml:space="preserve">Slijtage van de 24 volgens Pot 1988  gescoord, leeftijd omgerekend naar Maat </t>
    </r>
    <r>
      <rPr>
        <i/>
        <sz val="8"/>
        <color rgb="FF000000"/>
        <rFont val="Calibri"/>
        <family val="2"/>
        <scheme val="minor"/>
      </rPr>
      <t>et al</t>
    </r>
    <r>
      <rPr>
        <sz val="8"/>
        <color rgb="FF000000"/>
        <rFont val="Calibri"/>
        <family val="2"/>
        <scheme val="minor"/>
      </rPr>
      <t xml:space="preserve"> 2002.</t>
    </r>
  </si>
  <si>
    <t>30-60</t>
  </si>
  <si>
    <t>Vhoofd</t>
  </si>
  <si>
    <t>compleetheid</t>
  </si>
  <si>
    <t>Legenda</t>
  </si>
  <si>
    <t>lichaamslengte</t>
  </si>
  <si>
    <t>epif = leeftijd volgens de epifysenvergroeiing</t>
  </si>
  <si>
    <t>STR</t>
  </si>
  <si>
    <t>past aan V3037.001</t>
  </si>
  <si>
    <t>past aan V3041.004</t>
  </si>
  <si>
    <t>aantal=aantal fragmenten</t>
  </si>
  <si>
    <t>geslachtsscore</t>
  </si>
  <si>
    <t xml:space="preserve"> %</t>
  </si>
  <si>
    <t>-1,00</t>
  </si>
  <si>
    <t>15,6</t>
  </si>
  <si>
    <t>0,67</t>
  </si>
  <si>
    <t>9,4</t>
  </si>
  <si>
    <t>1,29</t>
  </si>
  <si>
    <t>21,9</t>
  </si>
  <si>
    <t>1,75</t>
  </si>
  <si>
    <t>25,0</t>
  </si>
  <si>
    <t>1,00</t>
  </si>
  <si>
    <t>6,25</t>
  </si>
  <si>
    <t>0,76</t>
  </si>
  <si>
    <t>65,6</t>
  </si>
  <si>
    <t>1,25</t>
  </si>
  <si>
    <t>-2,00</t>
  </si>
  <si>
    <t>6,3</t>
  </si>
  <si>
    <t>0,60</t>
  </si>
  <si>
    <t>0,00</t>
  </si>
  <si>
    <t>0,75</t>
  </si>
  <si>
    <t xml:space="preserve">% = gewichts % gescoorde kenmerken </t>
  </si>
  <si>
    <t>v=vrouw</t>
  </si>
  <si>
    <t>o=onbekend</t>
  </si>
  <si>
    <t>?=waarschijinlijk</t>
  </si>
  <si>
    <t>1088.001/3014.002</t>
  </si>
  <si>
    <t>62,4</t>
  </si>
  <si>
    <t>82,3</t>
  </si>
  <si>
    <t>min 85</t>
  </si>
  <si>
    <t>min 82</t>
  </si>
  <si>
    <t>44,6</t>
  </si>
  <si>
    <t>min 94</t>
  </si>
  <si>
    <t>min 84</t>
  </si>
  <si>
    <t>min 83</t>
  </si>
  <si>
    <t>44,26</t>
  </si>
  <si>
    <t>42,19</t>
  </si>
  <si>
    <t>31,9</t>
  </si>
  <si>
    <t>32,6</t>
  </si>
  <si>
    <t>33,6</t>
  </si>
  <si>
    <t>35,2</t>
  </si>
  <si>
    <t>36,5</t>
  </si>
  <si>
    <t>40,4</t>
  </si>
  <si>
    <t>min. 30,8</t>
  </si>
  <si>
    <t>min. 35</t>
  </si>
  <si>
    <t>min. 36,3</t>
  </si>
  <si>
    <t>60,52</t>
  </si>
  <si>
    <t>maten zijn  in mm.</t>
  </si>
  <si>
    <t>i = indifferent</t>
  </si>
  <si>
    <t>score sutuursegmenten</t>
  </si>
  <si>
    <t>Leeftijd</t>
  </si>
  <si>
    <t>Fase</t>
  </si>
  <si>
    <t>Eindscore</t>
  </si>
  <si>
    <t>Gewicht (gr)</t>
  </si>
  <si>
    <t>Totaal</t>
  </si>
  <si>
    <t>Bot</t>
  </si>
  <si>
    <t>C</t>
  </si>
  <si>
    <t>Max. Lengte</t>
  </si>
  <si>
    <t>Kop (verticaal)</t>
  </si>
  <si>
    <t>Kop (horizontaal)</t>
  </si>
  <si>
    <t>Md</t>
  </si>
  <si>
    <t>Geslacht</t>
  </si>
  <si>
    <t>Maten (mm)</t>
  </si>
  <si>
    <t>onderkaak</t>
  </si>
  <si>
    <t>rechts</t>
  </si>
  <si>
    <t>links</t>
  </si>
  <si>
    <t>tandcode</t>
  </si>
  <si>
    <t>aanwezigheid</t>
  </si>
  <si>
    <t>p</t>
  </si>
  <si>
    <t>pm</t>
  </si>
  <si>
    <t>cariës</t>
  </si>
  <si>
    <t>n</t>
  </si>
  <si>
    <t>2+</t>
  </si>
  <si>
    <t>3+</t>
  </si>
  <si>
    <t>tandsteen</t>
  </si>
  <si>
    <t xml:space="preserve">alveolaire atrofie: </t>
  </si>
  <si>
    <t>4-</t>
  </si>
  <si>
    <r>
      <t>alveolaire atrofie:</t>
    </r>
    <r>
      <rPr>
        <sz val="9"/>
        <color rgb="FF000000"/>
        <rFont val="Calibri"/>
        <family val="2"/>
        <scheme val="minor"/>
      </rPr>
      <t xml:space="preserve"> </t>
    </r>
  </si>
  <si>
    <t>k</t>
  </si>
  <si>
    <t>bovenkaak</t>
  </si>
  <si>
    <t>4*</t>
  </si>
  <si>
    <t>2-</t>
  </si>
  <si>
    <t>3-</t>
  </si>
  <si>
    <t>5-</t>
  </si>
  <si>
    <t>1-2</t>
  </si>
  <si>
    <t>STR508; V1986.001</t>
  </si>
  <si>
    <t>STR525; V1925.006</t>
  </si>
  <si>
    <t>STR500; V2084.001</t>
  </si>
  <si>
    <t>STR525; V1861.002; permanent gebit</t>
  </si>
  <si>
    <t>STR525; V1861.002; melkgebit; leeftijd: 5 jr +- 16 m - 7 jr +- 24 m</t>
  </si>
  <si>
    <t>STR525; V1856.011</t>
  </si>
  <si>
    <t>STR525; V1377.005</t>
  </si>
  <si>
    <t>STR525; V2850.002</t>
  </si>
  <si>
    <t>pm=post mortem uitgevallen</t>
  </si>
  <si>
    <t>n=normaal</t>
  </si>
  <si>
    <t>x= niet scoorbaar</t>
  </si>
  <si>
    <t>* Slijtage scoring volgens Pot, 1988</t>
  </si>
  <si>
    <t>Scoring slijtage, tandsteen en gemiddelde alveolaire atrofie volgens Brothwell, 1981</t>
  </si>
  <si>
    <t>Tandcodering volgens het FDI, in van Beek, 2009</t>
  </si>
  <si>
    <t>p= present</t>
  </si>
  <si>
    <t>k= kiem</t>
  </si>
  <si>
    <t>lengte in cm.</t>
  </si>
  <si>
    <t xml:space="preserve">lichaamslengte in cm </t>
  </si>
  <si>
    <t>man</t>
  </si>
  <si>
    <t>vrouw</t>
  </si>
  <si>
    <t>R1=24</t>
  </si>
  <si>
    <t>onbekend</t>
  </si>
  <si>
    <t>170,4 ± 4,66</t>
  </si>
  <si>
    <t>fib</t>
  </si>
  <si>
    <t>Fi1= 35,4 cm</t>
  </si>
  <si>
    <t>167,5  ± 3,86</t>
  </si>
  <si>
    <t>u1=28,2</t>
  </si>
  <si>
    <t>181,6  ±  4,72</t>
  </si>
  <si>
    <t>Fi1 =  ca 37,5</t>
  </si>
  <si>
    <t>173  ±  3,86</t>
  </si>
  <si>
    <t>F1 = 46,3</t>
  </si>
  <si>
    <t>172,95  ± 3,94</t>
  </si>
  <si>
    <t>H1 = 29,3</t>
  </si>
  <si>
    <t>162,8 ±  4,57</t>
  </si>
  <si>
    <t>Alle  maten zijn maximale lengtes</t>
  </si>
  <si>
    <t>totaal</t>
  </si>
  <si>
    <t>500</t>
  </si>
  <si>
    <t>501</t>
  </si>
  <si>
    <t>508</t>
  </si>
  <si>
    <t>517</t>
  </si>
  <si>
    <t>519</t>
  </si>
  <si>
    <t>525</t>
  </si>
  <si>
    <t>527</t>
  </si>
  <si>
    <t>schedel</t>
  </si>
  <si>
    <t>dijbeen</t>
  </si>
  <si>
    <t>tand</t>
  </si>
  <si>
    <t>cranium-molaar 37/38</t>
  </si>
  <si>
    <t>cranium-os frontale</t>
  </si>
  <si>
    <t>cranium-os occipitale</t>
  </si>
  <si>
    <t>cranium-ossae parietaliae</t>
  </si>
  <si>
    <t xml:space="preserve">cranium-viscero- en neurocranium </t>
  </si>
  <si>
    <t>cranium-dens sapientiae</t>
  </si>
  <si>
    <t>rib</t>
  </si>
  <si>
    <t>kuitbeen</t>
  </si>
  <si>
    <t>opperarmbeen</t>
  </si>
  <si>
    <t>heiligbeen</t>
  </si>
  <si>
    <t xml:space="preserve">spaakbeen </t>
  </si>
  <si>
    <t>scheenbeen</t>
  </si>
  <si>
    <t>sprongbeen</t>
  </si>
  <si>
    <t>ellepijp</t>
  </si>
  <si>
    <t>voorhoofdsbeen</t>
  </si>
  <si>
    <t>achterhoofdsbeen</t>
  </si>
  <si>
    <t>wandbeen</t>
  </si>
  <si>
    <t xml:space="preserve">- </t>
  </si>
  <si>
    <t>indifferent</t>
  </si>
  <si>
    <t>Kinderen vallen hier onder onzijdig.</t>
  </si>
  <si>
    <t xml:space="preserve">Indifferent: geslachtskenmerken zijn niet eenduidig of hebben  te laag gewicht  </t>
  </si>
  <si>
    <t>waarschijnlijk man</t>
  </si>
  <si>
    <t>waarschijnlijk vrouw</t>
  </si>
  <si>
    <t>-</t>
  </si>
  <si>
    <t xml:space="preserve">bot </t>
  </si>
  <si>
    <t>locatie</t>
  </si>
  <si>
    <t>soort</t>
  </si>
  <si>
    <t>anterior</t>
  </si>
  <si>
    <t>hak</t>
  </si>
  <si>
    <t>distaal - proximaal</t>
  </si>
  <si>
    <t>d3</t>
  </si>
  <si>
    <t>proximaal - distaal</t>
  </si>
  <si>
    <t>&gt;1</t>
  </si>
  <si>
    <t>snij?</t>
  </si>
  <si>
    <t>snij</t>
  </si>
  <si>
    <t>proximaal - distaal?</t>
  </si>
  <si>
    <t>p3,</t>
  </si>
  <si>
    <t>mediaal</t>
  </si>
  <si>
    <t>mogelijk</t>
  </si>
  <si>
    <t>lateraal</t>
  </si>
  <si>
    <t>schamp</t>
  </si>
  <si>
    <t>m3?</t>
  </si>
  <si>
    <t>ant?</t>
  </si>
  <si>
    <t>1403.001</t>
  </si>
  <si>
    <t>1823.001</t>
  </si>
  <si>
    <t>3093.006</t>
  </si>
  <si>
    <t>2415.006</t>
  </si>
  <si>
    <t>2394.011</t>
  </si>
  <si>
    <t>2459.003</t>
  </si>
  <si>
    <t>1933.005</t>
  </si>
  <si>
    <t>3017.007</t>
  </si>
  <si>
    <t>verwering</t>
  </si>
  <si>
    <t>afronding</t>
  </si>
  <si>
    <t>s</t>
  </si>
  <si>
    <t xml:space="preserve">radius. Snijsporen </t>
  </si>
  <si>
    <t>l. parietale</t>
  </si>
  <si>
    <t>vulling</t>
  </si>
  <si>
    <t>put</t>
  </si>
  <si>
    <t>MAI</t>
  </si>
  <si>
    <t>morf.</t>
  </si>
  <si>
    <t>morf. =  morfologisch bepaald</t>
  </si>
  <si>
    <t>geslacht: morfologisch bepaald</t>
  </si>
  <si>
    <t>tibia: periostisis sclerotisch en  gestreept</t>
  </si>
  <si>
    <t>hersenschedel en aangezichtsschedel</t>
  </si>
  <si>
    <t>&lt; 25%</t>
  </si>
  <si>
    <t>25-50%</t>
  </si>
  <si>
    <t>50-75%</t>
  </si>
  <si>
    <t>75-100%</t>
  </si>
  <si>
    <t>100%</t>
  </si>
  <si>
    <t>afronding breukvlak</t>
  </si>
  <si>
    <t>breuk</t>
  </si>
  <si>
    <t>scherp, niet of nauwelijks afgerond</t>
  </si>
  <si>
    <t>afgerond</t>
  </si>
  <si>
    <t>niet</t>
  </si>
  <si>
    <t xml:space="preserve">meeste opp. niet verweerd </t>
  </si>
  <si>
    <t>de helft verweerd</t>
  </si>
  <si>
    <t>meer dan de helft verweerd</t>
  </si>
  <si>
    <t>aantal hak/snij</t>
  </si>
  <si>
    <t>hak/snijrichting</t>
  </si>
  <si>
    <t>post mortem (recent)</t>
  </si>
  <si>
    <t>post mortem (oudtijds)</t>
  </si>
  <si>
    <t>costa 11/12</t>
  </si>
  <si>
    <t>2341.006</t>
  </si>
  <si>
    <t>snijspoor mediaal op m3</t>
  </si>
  <si>
    <t>leeftijd</t>
  </si>
  <si>
    <t>5-7</t>
  </si>
  <si>
    <t>4-9</t>
  </si>
  <si>
    <t>8-11</t>
  </si>
  <si>
    <t>&gt;10</t>
  </si>
  <si>
    <t>Vsplits</t>
  </si>
  <si>
    <t>breukvlak</t>
  </si>
  <si>
    <t>femur 1</t>
  </si>
  <si>
    <t>femur 2: mannelijk vanwege robusticiteit.</t>
  </si>
  <si>
    <t>onbekend, kind</t>
  </si>
  <si>
    <t>Bot Nederlands</t>
  </si>
  <si>
    <t>Bot Latijn</t>
  </si>
  <si>
    <t>Skeletelementen die bij elkaar horen zijn als MAI = 1 gerekend</t>
  </si>
  <si>
    <t>Skeletelementen die bij elkaar horen zijn als MAI = 1 gerekend.</t>
  </si>
  <si>
    <t>cranium-maxilla</t>
  </si>
  <si>
    <t>geulvak</t>
  </si>
  <si>
    <t>G212</t>
  </si>
  <si>
    <t>G184</t>
  </si>
  <si>
    <t>G214</t>
  </si>
  <si>
    <t>G186</t>
  </si>
  <si>
    <t>G282</t>
  </si>
  <si>
    <t>G281</t>
  </si>
  <si>
    <t>G280</t>
  </si>
  <si>
    <t>G254</t>
  </si>
  <si>
    <t>G253</t>
  </si>
  <si>
    <t>G338</t>
  </si>
  <si>
    <t>G337</t>
  </si>
  <si>
    <t>G299</t>
  </si>
  <si>
    <t>G242</t>
  </si>
  <si>
    <t>G346</t>
  </si>
  <si>
    <t>G243</t>
  </si>
  <si>
    <t>G320</t>
  </si>
  <si>
    <t>G347</t>
  </si>
  <si>
    <t>G318</t>
  </si>
  <si>
    <t>G270</t>
  </si>
  <si>
    <t>A16</t>
  </si>
  <si>
    <t>G45</t>
  </si>
  <si>
    <t>G272</t>
  </si>
  <si>
    <t>G288</t>
  </si>
  <si>
    <t>G304</t>
  </si>
  <si>
    <t>G245</t>
  </si>
  <si>
    <t>G284</t>
  </si>
  <si>
    <t>G349</t>
  </si>
  <si>
    <t>G321</t>
  </si>
  <si>
    <t>G226</t>
  </si>
  <si>
    <t>G255</t>
  </si>
  <si>
    <t>G333</t>
  </si>
  <si>
    <t>G257</t>
  </si>
  <si>
    <t>G278</t>
  </si>
  <si>
    <t>G258</t>
  </si>
  <si>
    <t>G283</t>
  </si>
  <si>
    <t>G259</t>
  </si>
  <si>
    <t>G286</t>
  </si>
  <si>
    <t>G248</t>
  </si>
  <si>
    <t>G344</t>
  </si>
  <si>
    <t>G276</t>
  </si>
  <si>
    <t>G342</t>
  </si>
  <si>
    <t>G285</t>
  </si>
  <si>
    <t>G315</t>
  </si>
  <si>
    <t>G313</t>
  </si>
  <si>
    <t>G316</t>
  </si>
  <si>
    <t>G289</t>
  </si>
  <si>
    <t>G317</t>
  </si>
  <si>
    <t>G3055</t>
  </si>
  <si>
    <t>G287</t>
  </si>
  <si>
    <t>G538</t>
  </si>
  <si>
    <t>1088,010</t>
  </si>
  <si>
    <t>i=indifferent</t>
  </si>
  <si>
    <t>Maten</t>
  </si>
  <si>
    <t>Segment (alleen voor lange botten)</t>
  </si>
  <si>
    <t>Leeftijd  en slijtage zijn verder in jaren aangegeven</t>
  </si>
  <si>
    <r>
      <rPr>
        <b/>
        <sz val="9"/>
        <color theme="1"/>
        <rFont val="Calibri"/>
        <family val="2"/>
        <scheme val="minor"/>
      </rPr>
      <t xml:space="preserve">epif </t>
    </r>
    <r>
      <rPr>
        <sz val="9"/>
        <color theme="1"/>
        <rFont val="Calibri"/>
        <family val="2"/>
        <scheme val="minor"/>
      </rPr>
      <t>= leeftijd volgens de epifysenvergroeiing</t>
    </r>
  </si>
  <si>
    <r>
      <rPr>
        <b/>
        <sz val="9"/>
        <color theme="1"/>
        <rFont val="Calibri"/>
        <family val="2"/>
        <scheme val="minor"/>
      </rPr>
      <t>Aantal</t>
    </r>
    <r>
      <rPr>
        <sz val="9"/>
        <color theme="1"/>
        <rFont val="Calibri"/>
        <family val="2"/>
        <scheme val="minor"/>
      </rPr>
      <t xml:space="preserve"> refereert aan het aantal aanwezige botfragmenten</t>
    </r>
  </si>
  <si>
    <r>
      <rPr>
        <b/>
        <sz val="9"/>
        <color theme="1"/>
        <rFont val="Calibri"/>
        <family val="2"/>
        <scheme val="minor"/>
      </rPr>
      <t xml:space="preserve">MAI </t>
    </r>
    <r>
      <rPr>
        <sz val="9"/>
        <color theme="1"/>
        <rFont val="Calibri"/>
        <family val="2"/>
        <scheme val="minor"/>
      </rPr>
      <t>= maximum aantal individuen</t>
    </r>
  </si>
  <si>
    <t xml:space="preserve">opmerking2 </t>
  </si>
  <si>
    <t>Tabel B17.1: Inventaris losse mensenbotten Leiderdorp-Plantage</t>
  </si>
  <si>
    <t>Tabel B17.3: Maten voor de geslachtsbepaling</t>
  </si>
  <si>
    <t>Tabel B17.4: Leeftijdstabel endocraniale sutuursluiting</t>
  </si>
  <si>
    <t>Tabel B17.2: Geslachtsscores volgens de schedelkenmerken</t>
  </si>
  <si>
    <t>Tabel B17.5a</t>
  </si>
  <si>
    <t>Tabel B17.5b</t>
  </si>
  <si>
    <t>Tabel B17.5c</t>
  </si>
  <si>
    <t>Tabel B17.5d</t>
  </si>
  <si>
    <t>Tabel B17.5e</t>
  </si>
  <si>
    <t>Tabel B17.5f</t>
  </si>
  <si>
    <t>Tabel B17.5g</t>
  </si>
  <si>
    <t>Tabel B17.5h</t>
  </si>
  <si>
    <t>Tabel B17.6: Berekende lichaamslengtes (Trotter en Gleser, 1958)</t>
  </si>
  <si>
    <t>Tabel B17.8: Geslachtsverdeling</t>
  </si>
  <si>
    <t>Tabel B17.9: Beschrijving hak- en snijsporen</t>
  </si>
  <si>
    <r>
      <t xml:space="preserve">168,7 </t>
    </r>
    <r>
      <rPr>
        <sz val="9"/>
        <color rgb="FF000000"/>
        <rFont val="Calibri"/>
        <family val="2"/>
      </rPr>
      <t>±</t>
    </r>
    <r>
      <rPr>
        <sz val="9"/>
        <color rgb="FF000000"/>
        <rFont val="Calibri"/>
        <family val="2"/>
        <scheme val="minor"/>
      </rPr>
      <t xml:space="preserve"> 4,45</t>
    </r>
  </si>
  <si>
    <r>
      <t xml:space="preserve">169,5 </t>
    </r>
    <r>
      <rPr>
        <sz val="9"/>
        <color rgb="FF000000"/>
        <rFont val="Calibri"/>
        <family val="2"/>
      </rPr>
      <t>±</t>
    </r>
    <r>
      <rPr>
        <sz val="9"/>
        <color rgb="FF000000"/>
        <rFont val="Calibri"/>
        <family val="2"/>
        <scheme val="minor"/>
      </rPr>
      <t xml:space="preserve"> 3,57</t>
    </r>
  </si>
  <si>
    <r>
      <t xml:space="preserve">156,4 </t>
    </r>
    <r>
      <rPr>
        <sz val="9"/>
        <color rgb="FF000000"/>
        <rFont val="Calibri"/>
        <family val="2"/>
      </rPr>
      <t>±</t>
    </r>
    <r>
      <rPr>
        <sz val="9"/>
        <color rgb="FF000000"/>
        <rFont val="Calibri"/>
        <family val="2"/>
        <scheme val="minor"/>
      </rPr>
      <t xml:space="preserve"> 4,45</t>
    </r>
  </si>
  <si>
    <t>Tabel 17.5 Gebitscodes</t>
  </si>
  <si>
    <t xml:space="preserve">Tabel B17.7: Samenvatting alle skeletelementen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</si>
</sst>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vertical="justify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justify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" fillId="0" borderId="1" xfId="0" applyFont="1" applyBorder="1"/>
    <xf numFmtId="0" fontId="0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/>
    <xf numFmtId="0" fontId="12" fillId="3" borderId="1" xfId="1" applyFont="1" applyFill="1" applyBorder="1" applyAlignment="1">
      <alignment horizontal="center"/>
    </xf>
    <xf numFmtId="0" fontId="12" fillId="4" borderId="1" xfId="1" applyFont="1" applyFill="1" applyBorder="1" applyAlignment="1">
      <alignment wrapText="1"/>
    </xf>
    <xf numFmtId="0" fontId="13" fillId="4" borderId="1" xfId="1" applyFill="1" applyBorder="1"/>
    <xf numFmtId="0" fontId="12" fillId="4" borderId="1" xfId="1" applyFont="1" applyFill="1" applyBorder="1" applyAlignment="1">
      <alignment horizontal="right" wrapText="1"/>
    </xf>
    <xf numFmtId="0" fontId="0" fillId="4" borderId="1" xfId="0" applyFill="1" applyBorder="1"/>
    <xf numFmtId="0" fontId="12" fillId="3" borderId="1" xfId="1" quotePrefix="1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5" xfId="2" applyFont="1" applyFill="1" applyBorder="1" applyAlignment="1">
      <alignment horizontal="center"/>
    </xf>
    <xf numFmtId="0" fontId="12" fillId="3" borderId="6" xfId="2" quotePrefix="1" applyFont="1" applyFill="1" applyBorder="1" applyAlignment="1">
      <alignment horizontal="center"/>
    </xf>
    <xf numFmtId="49" fontId="0" fillId="0" borderId="0" xfId="0" applyNumberFormat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justify"/>
    </xf>
    <xf numFmtId="0" fontId="0" fillId="0" borderId="1" xfId="0" applyFill="1" applyBorder="1" applyAlignment="1">
      <alignment vertical="justify"/>
    </xf>
    <xf numFmtId="0" fontId="0" fillId="0" borderId="0" xfId="0" applyFill="1"/>
    <xf numFmtId="0" fontId="0" fillId="0" borderId="1" xfId="0" applyFill="1" applyBorder="1"/>
    <xf numFmtId="49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12" fillId="0" borderId="1" xfId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 quotePrefix="1"/>
    <xf numFmtId="9" fontId="0" fillId="0" borderId="0" xfId="0" quotePrefix="1" applyNumberFormat="1"/>
    <xf numFmtId="0" fontId="1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9" fillId="0" borderId="1" xfId="0" applyFont="1" applyBorder="1"/>
    <xf numFmtId="0" fontId="14" fillId="0" borderId="0" xfId="0" applyFont="1"/>
    <xf numFmtId="0" fontId="4" fillId="0" borderId="0" xfId="0" applyFont="1"/>
    <xf numFmtId="0" fontId="4" fillId="0" borderId="0" xfId="0" quotePrefix="1" applyFont="1"/>
    <xf numFmtId="9" fontId="4" fillId="0" borderId="0" xfId="0" quotePrefix="1" applyNumberFormat="1" applyFont="1"/>
    <xf numFmtId="0" fontId="0" fillId="0" borderId="0" xfId="0"/>
    <xf numFmtId="0" fontId="11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Border="1"/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12" fillId="0" borderId="1" xfId="2" applyFont="1" applyFill="1" applyBorder="1" applyAlignment="1">
      <alignment wrapText="1"/>
    </xf>
    <xf numFmtId="0" fontId="13" fillId="0" borderId="1" xfId="2" applyFill="1" applyBorder="1"/>
    <xf numFmtId="0" fontId="12" fillId="0" borderId="1" xfId="2" applyFont="1" applyFill="1" applyBorder="1" applyAlignment="1">
      <alignment horizontal="right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2" fillId="0" borderId="0" xfId="2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0" xfId="0"/>
    <xf numFmtId="0" fontId="3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/>
    <xf numFmtId="0" fontId="0" fillId="0" borderId="0" xfId="0"/>
    <xf numFmtId="0" fontId="7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/>
  </cellXfs>
  <cellStyles count="3">
    <cellStyle name="Standaard" xfId="0" builtinId="0"/>
    <cellStyle name="Standaard_Blad2" xfId="2"/>
    <cellStyle name="Standaard_Tabe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8"/>
  <sheetViews>
    <sheetView tabSelected="1" zoomScale="80" zoomScaleNormal="80" workbookViewId="0">
      <pane ySplit="3" topLeftCell="A4" activePane="bottomLeft" state="frozen"/>
      <selection pane="bottomLeft" activeCell="AB15" sqref="AB15"/>
    </sheetView>
  </sheetViews>
  <sheetFormatPr defaultRowHeight="15" x14ac:dyDescent="0.25"/>
  <cols>
    <col min="1" max="1" width="9.140625" customWidth="1"/>
    <col min="2" max="2" width="9.140625" style="73" customWidth="1"/>
    <col min="3" max="3" width="9.140625" style="120" customWidth="1"/>
    <col min="4" max="4" width="9.140625" customWidth="1"/>
    <col min="5" max="5" width="9.140625" style="73" customWidth="1"/>
    <col min="6" max="6" width="9.140625" customWidth="1"/>
    <col min="9" max="10" width="9.140625" customWidth="1"/>
    <col min="11" max="11" width="18.7109375" customWidth="1"/>
    <col min="12" max="12" width="9.140625" customWidth="1"/>
    <col min="13" max="13" width="22.85546875" customWidth="1"/>
    <col min="14" max="14" width="10.42578125" style="72" bestFit="1" customWidth="1"/>
    <col min="15" max="17" width="9.140625" style="72"/>
    <col min="19" max="19" width="9.140625" style="73"/>
    <col min="26" max="26" width="36.42578125" customWidth="1"/>
    <col min="27" max="27" width="37.140625" customWidth="1"/>
  </cols>
  <sheetData>
    <row r="1" spans="1:27" s="159" customFormat="1" ht="18.75" x14ac:dyDescent="0.3">
      <c r="A1" s="158" t="s">
        <v>475</v>
      </c>
    </row>
    <row r="2" spans="1:27" s="114" customFormat="1" x14ac:dyDescent="0.25">
      <c r="C2" s="120"/>
    </row>
    <row r="3" spans="1:27" x14ac:dyDescent="0.25">
      <c r="A3" s="8" t="s">
        <v>183</v>
      </c>
      <c r="B3" s="8" t="s">
        <v>373</v>
      </c>
      <c r="C3" s="8" t="s">
        <v>415</v>
      </c>
      <c r="D3" s="8" t="s">
        <v>164</v>
      </c>
      <c r="E3" s="8" t="s">
        <v>372</v>
      </c>
      <c r="F3" s="8" t="s">
        <v>0</v>
      </c>
      <c r="G3" s="9" t="s">
        <v>178</v>
      </c>
      <c r="H3" s="8" t="s">
        <v>405</v>
      </c>
      <c r="I3" s="8" t="s">
        <v>1</v>
      </c>
      <c r="J3" s="8" t="s">
        <v>2</v>
      </c>
      <c r="K3" s="8" t="s">
        <v>2</v>
      </c>
      <c r="L3" s="8" t="s">
        <v>3</v>
      </c>
      <c r="M3" s="8" t="s">
        <v>4</v>
      </c>
      <c r="N3" s="8" t="s">
        <v>179</v>
      </c>
      <c r="O3" s="8" t="s">
        <v>406</v>
      </c>
      <c r="P3" s="8" t="s">
        <v>367</v>
      </c>
      <c r="Q3" s="8" t="s">
        <v>368</v>
      </c>
      <c r="R3" s="9" t="s">
        <v>60</v>
      </c>
      <c r="S3" s="9" t="s">
        <v>374</v>
      </c>
      <c r="T3" s="9" t="s">
        <v>61</v>
      </c>
      <c r="U3" s="9" t="s">
        <v>62</v>
      </c>
      <c r="V3" s="9" t="s">
        <v>63</v>
      </c>
      <c r="W3" s="9" t="s">
        <v>181</v>
      </c>
      <c r="X3" s="9" t="s">
        <v>64</v>
      </c>
      <c r="Y3" s="9" t="s">
        <v>65</v>
      </c>
      <c r="Z3" s="10" t="s">
        <v>169</v>
      </c>
      <c r="AA3" s="10" t="s">
        <v>474</v>
      </c>
    </row>
    <row r="4" spans="1:27" x14ac:dyDescent="0.25">
      <c r="A4" s="14">
        <v>525</v>
      </c>
      <c r="B4" s="14">
        <v>7</v>
      </c>
      <c r="C4" s="14" t="s">
        <v>416</v>
      </c>
      <c r="D4" s="13">
        <v>3061</v>
      </c>
      <c r="E4" s="13">
        <v>1</v>
      </c>
      <c r="F4" s="134">
        <v>693.00400000000002</v>
      </c>
      <c r="G4" s="14">
        <v>693</v>
      </c>
      <c r="H4" s="14">
        <v>4</v>
      </c>
      <c r="I4" s="15" t="s">
        <v>5</v>
      </c>
      <c r="J4" s="16"/>
      <c r="K4" s="16" t="s">
        <v>6</v>
      </c>
      <c r="L4" s="15" t="s">
        <v>7</v>
      </c>
      <c r="M4" s="16" t="s">
        <v>8</v>
      </c>
      <c r="N4" s="15">
        <v>4</v>
      </c>
      <c r="O4" s="15">
        <v>2</v>
      </c>
      <c r="P4" s="15">
        <v>3</v>
      </c>
      <c r="Q4" s="15" t="s">
        <v>369</v>
      </c>
      <c r="R4" s="15">
        <v>1</v>
      </c>
      <c r="S4" s="15">
        <v>1</v>
      </c>
      <c r="T4" s="17" t="s">
        <v>66</v>
      </c>
      <c r="U4" s="17"/>
      <c r="V4" s="17"/>
      <c r="W4" s="17" t="s">
        <v>67</v>
      </c>
      <c r="X4" s="17" t="s">
        <v>67</v>
      </c>
      <c r="Y4" s="17" t="s">
        <v>68</v>
      </c>
      <c r="Z4" s="18"/>
      <c r="AA4" s="12"/>
    </row>
    <row r="5" spans="1:27" x14ac:dyDescent="0.25">
      <c r="A5" s="14">
        <v>525</v>
      </c>
      <c r="B5" s="14">
        <v>7</v>
      </c>
      <c r="C5" s="14" t="s">
        <v>417</v>
      </c>
      <c r="D5" s="13">
        <v>3061</v>
      </c>
      <c r="E5" s="13">
        <v>1</v>
      </c>
      <c r="F5" s="134" t="s">
        <v>466</v>
      </c>
      <c r="G5" s="14">
        <v>1088</v>
      </c>
      <c r="H5" s="14">
        <v>1</v>
      </c>
      <c r="I5" s="15" t="s">
        <v>5</v>
      </c>
      <c r="J5" s="19" t="s">
        <v>9</v>
      </c>
      <c r="K5" s="19" t="s">
        <v>10</v>
      </c>
      <c r="L5" s="17" t="s">
        <v>11</v>
      </c>
      <c r="M5" s="19"/>
      <c r="N5" s="17">
        <v>4</v>
      </c>
      <c r="O5" s="17">
        <v>2</v>
      </c>
      <c r="P5" s="17">
        <v>2</v>
      </c>
      <c r="Q5" s="17" t="s">
        <v>369</v>
      </c>
      <c r="R5" s="17">
        <v>1</v>
      </c>
      <c r="S5" s="17">
        <v>1</v>
      </c>
      <c r="T5" s="17" t="s">
        <v>69</v>
      </c>
      <c r="U5" s="17"/>
      <c r="V5" s="17"/>
      <c r="W5" s="17" t="s">
        <v>70</v>
      </c>
      <c r="X5" s="17" t="s">
        <v>70</v>
      </c>
      <c r="Y5" s="17" t="s">
        <v>71</v>
      </c>
      <c r="Z5" s="18" t="s">
        <v>166</v>
      </c>
      <c r="AA5" s="12"/>
    </row>
    <row r="6" spans="1:27" x14ac:dyDescent="0.25">
      <c r="A6" s="14">
        <v>525</v>
      </c>
      <c r="B6" s="14">
        <v>7</v>
      </c>
      <c r="C6" s="14" t="s">
        <v>418</v>
      </c>
      <c r="D6" s="13">
        <v>3061</v>
      </c>
      <c r="E6" s="13">
        <v>1</v>
      </c>
      <c r="F6" s="134">
        <v>1143.0050000000001</v>
      </c>
      <c r="G6" s="14">
        <v>1143</v>
      </c>
      <c r="H6" s="14">
        <v>5</v>
      </c>
      <c r="I6" s="15" t="s">
        <v>5</v>
      </c>
      <c r="J6" s="16"/>
      <c r="K6" s="19" t="s">
        <v>6</v>
      </c>
      <c r="L6" s="17" t="s">
        <v>7</v>
      </c>
      <c r="M6" s="19" t="s">
        <v>12</v>
      </c>
      <c r="N6" s="17">
        <v>4</v>
      </c>
      <c r="O6" s="17">
        <v>2</v>
      </c>
      <c r="P6" s="17">
        <v>2</v>
      </c>
      <c r="Q6" s="17" t="s">
        <v>369</v>
      </c>
      <c r="R6" s="17">
        <v>1</v>
      </c>
      <c r="S6" s="17">
        <v>1</v>
      </c>
      <c r="T6" s="17" t="s">
        <v>66</v>
      </c>
      <c r="U6" s="17"/>
      <c r="V6" s="17"/>
      <c r="W6" s="17" t="s">
        <v>67</v>
      </c>
      <c r="X6" s="17" t="s">
        <v>67</v>
      </c>
      <c r="Y6" s="17" t="s">
        <v>72</v>
      </c>
      <c r="Z6" s="18" t="s">
        <v>73</v>
      </c>
      <c r="AA6" s="12"/>
    </row>
    <row r="7" spans="1:27" x14ac:dyDescent="0.25">
      <c r="A7" s="14">
        <v>525</v>
      </c>
      <c r="B7" s="14">
        <v>7</v>
      </c>
      <c r="C7" s="14" t="s">
        <v>419</v>
      </c>
      <c r="D7" s="13">
        <v>3061</v>
      </c>
      <c r="E7" s="13">
        <v>1</v>
      </c>
      <c r="F7" s="135">
        <v>1182.011</v>
      </c>
      <c r="G7" s="13">
        <v>1182</v>
      </c>
      <c r="H7" s="13">
        <v>11</v>
      </c>
      <c r="I7" s="15" t="s">
        <v>5</v>
      </c>
      <c r="J7" s="16"/>
      <c r="K7" s="19" t="s">
        <v>13</v>
      </c>
      <c r="L7" s="17" t="s">
        <v>14</v>
      </c>
      <c r="M7" s="19" t="s">
        <v>15</v>
      </c>
      <c r="N7" s="17">
        <v>1</v>
      </c>
      <c r="O7" s="17">
        <v>2</v>
      </c>
      <c r="P7" s="17">
        <v>3</v>
      </c>
      <c r="Q7" s="17" t="s">
        <v>369</v>
      </c>
      <c r="R7" s="17">
        <v>1</v>
      </c>
      <c r="S7" s="17">
        <v>1</v>
      </c>
      <c r="T7" s="17" t="s">
        <v>66</v>
      </c>
      <c r="U7" s="17"/>
      <c r="V7" s="17" t="s">
        <v>67</v>
      </c>
      <c r="W7" s="17" t="s">
        <v>67</v>
      </c>
      <c r="X7" s="17" t="s">
        <v>67</v>
      </c>
      <c r="Y7" s="17" t="s">
        <v>14</v>
      </c>
      <c r="Z7" s="18"/>
      <c r="AA7" s="12"/>
    </row>
    <row r="8" spans="1:27" ht="22.5" x14ac:dyDescent="0.25">
      <c r="A8" s="14">
        <v>525</v>
      </c>
      <c r="B8" s="14">
        <v>13</v>
      </c>
      <c r="C8" s="14" t="s">
        <v>420</v>
      </c>
      <c r="D8" s="13">
        <v>3356</v>
      </c>
      <c r="E8" s="13">
        <v>1</v>
      </c>
      <c r="F8" s="135">
        <v>1377.0050000000001</v>
      </c>
      <c r="G8" s="13">
        <v>1377</v>
      </c>
      <c r="H8" s="13">
        <v>5</v>
      </c>
      <c r="I8" s="15" t="s">
        <v>5</v>
      </c>
      <c r="J8" s="16" t="s">
        <v>9</v>
      </c>
      <c r="K8" s="19" t="s">
        <v>16</v>
      </c>
      <c r="L8" s="17" t="s">
        <v>17</v>
      </c>
      <c r="M8" s="19" t="s">
        <v>16</v>
      </c>
      <c r="N8" s="17">
        <v>3</v>
      </c>
      <c r="O8" s="17">
        <v>1</v>
      </c>
      <c r="P8" s="17">
        <v>2</v>
      </c>
      <c r="Q8" s="17" t="s">
        <v>369</v>
      </c>
      <c r="R8" s="17">
        <v>2</v>
      </c>
      <c r="S8" s="17">
        <v>1</v>
      </c>
      <c r="T8" s="17" t="s">
        <v>74</v>
      </c>
      <c r="U8" s="17"/>
      <c r="V8" s="17" t="s">
        <v>70</v>
      </c>
      <c r="W8" s="17" t="s">
        <v>70</v>
      </c>
      <c r="X8" s="17" t="s">
        <v>70</v>
      </c>
      <c r="Y8" s="17" t="s">
        <v>75</v>
      </c>
      <c r="Z8" s="18" t="s">
        <v>76</v>
      </c>
      <c r="AA8" s="12"/>
    </row>
    <row r="9" spans="1:27" ht="22.5" x14ac:dyDescent="0.25">
      <c r="A9" s="14">
        <v>525</v>
      </c>
      <c r="B9" s="14">
        <v>13</v>
      </c>
      <c r="C9" s="14" t="s">
        <v>421</v>
      </c>
      <c r="D9" s="13">
        <v>3061</v>
      </c>
      <c r="E9" s="13">
        <v>1</v>
      </c>
      <c r="F9" s="135">
        <v>1400.0029999999999</v>
      </c>
      <c r="G9" s="13">
        <v>1400</v>
      </c>
      <c r="H9" s="13">
        <v>3</v>
      </c>
      <c r="I9" s="15" t="s">
        <v>5</v>
      </c>
      <c r="J9" s="16"/>
      <c r="K9" s="19" t="s">
        <v>18</v>
      </c>
      <c r="L9" s="17" t="s">
        <v>7</v>
      </c>
      <c r="M9" s="19" t="s">
        <v>12</v>
      </c>
      <c r="N9" s="17">
        <v>3</v>
      </c>
      <c r="O9" s="17">
        <v>2</v>
      </c>
      <c r="P9" s="17">
        <v>4</v>
      </c>
      <c r="Q9" s="17" t="s">
        <v>369</v>
      </c>
      <c r="R9" s="17">
        <v>1</v>
      </c>
      <c r="S9" s="17">
        <v>1</v>
      </c>
      <c r="T9" s="17" t="s">
        <v>77</v>
      </c>
      <c r="U9" s="17"/>
      <c r="V9" s="17" t="s">
        <v>67</v>
      </c>
      <c r="W9" s="17" t="s">
        <v>67</v>
      </c>
      <c r="X9" s="17" t="s">
        <v>67</v>
      </c>
      <c r="Y9" s="17" t="s">
        <v>14</v>
      </c>
      <c r="Z9" s="18" t="s">
        <v>78</v>
      </c>
      <c r="AA9" s="12"/>
    </row>
    <row r="10" spans="1:27" x14ac:dyDescent="0.25">
      <c r="A10" s="14">
        <v>525</v>
      </c>
      <c r="B10" s="14">
        <v>13</v>
      </c>
      <c r="C10" s="14" t="s">
        <v>421</v>
      </c>
      <c r="D10" s="13">
        <v>3061</v>
      </c>
      <c r="E10" s="13">
        <v>1</v>
      </c>
      <c r="F10" s="135">
        <v>1403.001</v>
      </c>
      <c r="G10" s="13">
        <v>1403</v>
      </c>
      <c r="H10" s="13">
        <v>1</v>
      </c>
      <c r="I10" s="15" t="s">
        <v>5</v>
      </c>
      <c r="J10" s="16"/>
      <c r="K10" s="19" t="s">
        <v>18</v>
      </c>
      <c r="L10" s="17" t="s">
        <v>7</v>
      </c>
      <c r="M10" s="19" t="s">
        <v>19</v>
      </c>
      <c r="N10" s="17">
        <v>4</v>
      </c>
      <c r="O10" s="17">
        <v>2</v>
      </c>
      <c r="P10" s="17">
        <v>2</v>
      </c>
      <c r="Q10" s="17" t="s">
        <v>369</v>
      </c>
      <c r="R10" s="17">
        <v>1</v>
      </c>
      <c r="S10" s="17">
        <v>1</v>
      </c>
      <c r="T10" s="17" t="s">
        <v>66</v>
      </c>
      <c r="U10" s="17"/>
      <c r="V10" s="17" t="s">
        <v>79</v>
      </c>
      <c r="W10" s="17" t="s">
        <v>67</v>
      </c>
      <c r="X10" s="17" t="s">
        <v>80</v>
      </c>
      <c r="Y10" s="17" t="s">
        <v>75</v>
      </c>
      <c r="Z10" s="18" t="s">
        <v>81</v>
      </c>
      <c r="AA10" s="12"/>
    </row>
    <row r="11" spans="1:27" ht="33.75" x14ac:dyDescent="0.25">
      <c r="A11" s="14">
        <v>525</v>
      </c>
      <c r="B11" s="14">
        <v>13</v>
      </c>
      <c r="C11" s="14" t="s">
        <v>422</v>
      </c>
      <c r="D11" s="13">
        <v>3356</v>
      </c>
      <c r="E11" s="13">
        <v>2</v>
      </c>
      <c r="F11" s="135">
        <v>1601.001</v>
      </c>
      <c r="G11" s="13">
        <v>1601</v>
      </c>
      <c r="H11" s="13">
        <v>1</v>
      </c>
      <c r="I11" s="15" t="s">
        <v>5</v>
      </c>
      <c r="J11" s="16"/>
      <c r="K11" s="19" t="s">
        <v>20</v>
      </c>
      <c r="L11" s="17" t="s">
        <v>7</v>
      </c>
      <c r="M11" s="19" t="s">
        <v>21</v>
      </c>
      <c r="N11" s="17">
        <v>5</v>
      </c>
      <c r="O11" s="17" t="s">
        <v>70</v>
      </c>
      <c r="P11" s="17">
        <v>1</v>
      </c>
      <c r="Q11" s="17" t="s">
        <v>369</v>
      </c>
      <c r="R11" s="17">
        <v>1</v>
      </c>
      <c r="S11" s="17">
        <v>1</v>
      </c>
      <c r="T11" s="17" t="s">
        <v>66</v>
      </c>
      <c r="U11" s="17"/>
      <c r="V11" s="17" t="s">
        <v>83</v>
      </c>
      <c r="W11" s="17" t="s">
        <v>84</v>
      </c>
      <c r="X11" s="17" t="s">
        <v>80</v>
      </c>
      <c r="Y11" s="17" t="s">
        <v>14</v>
      </c>
      <c r="Z11" s="18" t="s">
        <v>168</v>
      </c>
      <c r="AA11" s="18" t="s">
        <v>167</v>
      </c>
    </row>
    <row r="12" spans="1:27" ht="22.5" x14ac:dyDescent="0.25">
      <c r="A12" s="14">
        <v>525</v>
      </c>
      <c r="B12" s="14">
        <v>13</v>
      </c>
      <c r="C12" s="14" t="s">
        <v>422</v>
      </c>
      <c r="D12" s="13">
        <v>3356</v>
      </c>
      <c r="E12" s="13">
        <v>2</v>
      </c>
      <c r="F12" s="135">
        <v>1638.0029999999999</v>
      </c>
      <c r="G12" s="13">
        <v>1638</v>
      </c>
      <c r="H12" s="13">
        <v>3</v>
      </c>
      <c r="I12" s="15" t="s">
        <v>5</v>
      </c>
      <c r="J12" s="16"/>
      <c r="K12" s="19" t="s">
        <v>22</v>
      </c>
      <c r="L12" s="17" t="s">
        <v>7</v>
      </c>
      <c r="M12" s="19" t="s">
        <v>12</v>
      </c>
      <c r="N12" s="17">
        <v>5</v>
      </c>
      <c r="O12" s="17" t="s">
        <v>70</v>
      </c>
      <c r="P12" s="17">
        <v>2</v>
      </c>
      <c r="Q12" s="17" t="s">
        <v>369</v>
      </c>
      <c r="R12" s="17">
        <v>1</v>
      </c>
      <c r="S12" s="17">
        <v>1</v>
      </c>
      <c r="T12" s="17" t="s">
        <v>85</v>
      </c>
      <c r="U12" s="17"/>
      <c r="V12" s="17" t="s">
        <v>86</v>
      </c>
      <c r="W12" s="17" t="s">
        <v>70</v>
      </c>
      <c r="X12" s="17" t="s">
        <v>87</v>
      </c>
      <c r="Y12" s="17" t="s">
        <v>14</v>
      </c>
      <c r="Z12" s="18" t="s">
        <v>88</v>
      </c>
      <c r="AA12" s="12"/>
    </row>
    <row r="13" spans="1:27" ht="22.5" x14ac:dyDescent="0.25">
      <c r="A13" s="14">
        <v>525</v>
      </c>
      <c r="B13" s="14">
        <v>13</v>
      </c>
      <c r="C13" s="14" t="s">
        <v>423</v>
      </c>
      <c r="D13" s="13">
        <v>3061</v>
      </c>
      <c r="E13" s="13">
        <v>1</v>
      </c>
      <c r="F13" s="135">
        <v>1660.008</v>
      </c>
      <c r="G13" s="13">
        <v>1660</v>
      </c>
      <c r="H13" s="13">
        <v>8</v>
      </c>
      <c r="I13" s="15" t="s">
        <v>5</v>
      </c>
      <c r="J13" s="79" t="s">
        <v>9</v>
      </c>
      <c r="K13" s="80" t="s">
        <v>371</v>
      </c>
      <c r="L13" s="17" t="s">
        <v>23</v>
      </c>
      <c r="M13" s="19" t="s">
        <v>10</v>
      </c>
      <c r="N13" s="17">
        <v>2</v>
      </c>
      <c r="O13" s="17">
        <v>2</v>
      </c>
      <c r="P13" s="17">
        <v>1</v>
      </c>
      <c r="Q13" s="17" t="s">
        <v>369</v>
      </c>
      <c r="R13" s="17">
        <v>1</v>
      </c>
      <c r="S13" s="17">
        <v>1</v>
      </c>
      <c r="T13" s="17" t="s">
        <v>89</v>
      </c>
      <c r="U13" s="17"/>
      <c r="V13" s="17" t="s">
        <v>70</v>
      </c>
      <c r="W13" s="17" t="s">
        <v>70</v>
      </c>
      <c r="X13" s="17" t="s">
        <v>70</v>
      </c>
      <c r="Y13" s="17" t="s">
        <v>14</v>
      </c>
      <c r="Z13" s="18" t="s">
        <v>90</v>
      </c>
      <c r="AA13" s="12"/>
    </row>
    <row r="14" spans="1:27" x14ac:dyDescent="0.25">
      <c r="A14" s="14">
        <v>525</v>
      </c>
      <c r="B14" s="14">
        <v>13</v>
      </c>
      <c r="C14" s="14" t="s">
        <v>424</v>
      </c>
      <c r="D14" s="13">
        <v>3061</v>
      </c>
      <c r="E14" s="13">
        <v>1</v>
      </c>
      <c r="F14" s="135">
        <v>1669.001</v>
      </c>
      <c r="G14" s="77">
        <v>1669</v>
      </c>
      <c r="H14" s="77">
        <v>1</v>
      </c>
      <c r="I14" s="15" t="s">
        <v>5</v>
      </c>
      <c r="J14" s="16"/>
      <c r="K14" s="19" t="s">
        <v>18</v>
      </c>
      <c r="L14" s="17" t="s">
        <v>7</v>
      </c>
      <c r="M14" s="19" t="s">
        <v>19</v>
      </c>
      <c r="N14" s="17">
        <v>4</v>
      </c>
      <c r="O14" s="17">
        <v>2</v>
      </c>
      <c r="P14" s="17">
        <v>2</v>
      </c>
      <c r="Q14" s="17" t="s">
        <v>369</v>
      </c>
      <c r="R14" s="75">
        <v>2</v>
      </c>
      <c r="S14" s="75">
        <v>1</v>
      </c>
      <c r="T14" s="17" t="s">
        <v>66</v>
      </c>
      <c r="U14" s="17"/>
      <c r="V14" s="17" t="s">
        <v>67</v>
      </c>
      <c r="W14" s="17" t="s">
        <v>67</v>
      </c>
      <c r="X14" s="17" t="s">
        <v>80</v>
      </c>
      <c r="Y14" s="17" t="s">
        <v>14</v>
      </c>
      <c r="Z14" s="18" t="s">
        <v>91</v>
      </c>
      <c r="AA14" s="12"/>
    </row>
    <row r="15" spans="1:27" ht="33.75" x14ac:dyDescent="0.25">
      <c r="A15" s="14">
        <v>519</v>
      </c>
      <c r="B15" s="14">
        <v>13</v>
      </c>
      <c r="C15" s="14" t="s">
        <v>425</v>
      </c>
      <c r="D15" s="13">
        <v>3389</v>
      </c>
      <c r="E15" s="13">
        <v>1</v>
      </c>
      <c r="F15" s="135">
        <v>1707.001</v>
      </c>
      <c r="G15" s="13">
        <v>1707</v>
      </c>
      <c r="H15" s="13">
        <v>1</v>
      </c>
      <c r="I15" s="15" t="s">
        <v>5</v>
      </c>
      <c r="J15" s="16" t="s">
        <v>9</v>
      </c>
      <c r="K15" s="19" t="s">
        <v>9</v>
      </c>
      <c r="L15" s="17" t="s">
        <v>23</v>
      </c>
      <c r="M15" s="19" t="s">
        <v>24</v>
      </c>
      <c r="N15" s="17">
        <v>3</v>
      </c>
      <c r="O15" s="17">
        <v>2</v>
      </c>
      <c r="P15" s="17">
        <v>3</v>
      </c>
      <c r="Q15" s="17" t="s">
        <v>369</v>
      </c>
      <c r="R15" s="17">
        <v>3</v>
      </c>
      <c r="S15" s="75">
        <v>1</v>
      </c>
      <c r="T15" s="17" t="s">
        <v>92</v>
      </c>
      <c r="U15" s="17"/>
      <c r="V15" s="17" t="s">
        <v>70</v>
      </c>
      <c r="W15" s="17" t="s">
        <v>70</v>
      </c>
      <c r="X15" s="17" t="s">
        <v>70</v>
      </c>
      <c r="Y15" s="17" t="s">
        <v>17</v>
      </c>
      <c r="Z15" s="18" t="s">
        <v>174</v>
      </c>
      <c r="AA15" s="18" t="s">
        <v>140</v>
      </c>
    </row>
    <row r="16" spans="1:27" ht="33.75" x14ac:dyDescent="0.25">
      <c r="A16" s="14">
        <v>519</v>
      </c>
      <c r="B16" s="14">
        <v>13</v>
      </c>
      <c r="C16" s="14" t="s">
        <v>426</v>
      </c>
      <c r="D16" s="13">
        <v>3389</v>
      </c>
      <c r="E16" s="13">
        <v>1</v>
      </c>
      <c r="F16" s="135">
        <v>1797.001</v>
      </c>
      <c r="G16" s="13">
        <v>1797</v>
      </c>
      <c r="H16" s="13">
        <v>1</v>
      </c>
      <c r="I16" s="15" t="s">
        <v>5</v>
      </c>
      <c r="J16" s="16"/>
      <c r="K16" s="19" t="s">
        <v>13</v>
      </c>
      <c r="L16" s="17" t="s">
        <v>7</v>
      </c>
      <c r="M16" s="19" t="s">
        <v>21</v>
      </c>
      <c r="N16" s="17">
        <v>5</v>
      </c>
      <c r="O16" s="17" t="s">
        <v>70</v>
      </c>
      <c r="P16" s="17">
        <v>1</v>
      </c>
      <c r="Q16" s="17" t="s">
        <v>369</v>
      </c>
      <c r="R16" s="17">
        <v>1</v>
      </c>
      <c r="S16" s="17">
        <v>1</v>
      </c>
      <c r="T16" s="17" t="s">
        <v>66</v>
      </c>
      <c r="U16" s="17"/>
      <c r="V16" s="17" t="s">
        <v>93</v>
      </c>
      <c r="W16" s="17" t="s">
        <v>84</v>
      </c>
      <c r="X16" s="17" t="s">
        <v>94</v>
      </c>
      <c r="Y16" s="17" t="s">
        <v>75</v>
      </c>
      <c r="Z16" s="18" t="s">
        <v>173</v>
      </c>
      <c r="AA16" s="18" t="s">
        <v>170</v>
      </c>
    </row>
    <row r="17" spans="1:27" ht="33.75" x14ac:dyDescent="0.25">
      <c r="A17" s="14">
        <v>517</v>
      </c>
      <c r="B17" s="14">
        <v>8</v>
      </c>
      <c r="C17" s="14" t="s">
        <v>427</v>
      </c>
      <c r="D17" s="13">
        <v>3293</v>
      </c>
      <c r="E17" s="13">
        <v>1</v>
      </c>
      <c r="F17" s="134">
        <v>1808.001</v>
      </c>
      <c r="G17" s="14">
        <v>1808</v>
      </c>
      <c r="H17" s="14">
        <v>1</v>
      </c>
      <c r="I17" s="15" t="s">
        <v>5</v>
      </c>
      <c r="J17" s="16" t="s">
        <v>9</v>
      </c>
      <c r="K17" s="19" t="s">
        <v>10</v>
      </c>
      <c r="L17" s="17" t="s">
        <v>7</v>
      </c>
      <c r="M17" s="19"/>
      <c r="N17" s="17">
        <v>4</v>
      </c>
      <c r="O17" s="17">
        <v>2</v>
      </c>
      <c r="P17" s="17">
        <v>3</v>
      </c>
      <c r="Q17" s="17" t="s">
        <v>369</v>
      </c>
      <c r="R17" s="17">
        <v>1</v>
      </c>
      <c r="S17" s="17">
        <v>1</v>
      </c>
      <c r="T17" s="17" t="s">
        <v>95</v>
      </c>
      <c r="U17" s="17"/>
      <c r="V17" s="17" t="s">
        <v>70</v>
      </c>
      <c r="W17" s="17" t="s">
        <v>70</v>
      </c>
      <c r="X17" s="17" t="s">
        <v>70</v>
      </c>
      <c r="Y17" s="17" t="s">
        <v>14</v>
      </c>
      <c r="Z17" s="18" t="s">
        <v>172</v>
      </c>
      <c r="AA17" s="18" t="s">
        <v>141</v>
      </c>
    </row>
    <row r="18" spans="1:27" ht="22.5" x14ac:dyDescent="0.25">
      <c r="A18" s="14">
        <v>525</v>
      </c>
      <c r="B18" s="14">
        <v>8</v>
      </c>
      <c r="C18" s="14" t="s">
        <v>428</v>
      </c>
      <c r="D18" s="13">
        <v>3061</v>
      </c>
      <c r="E18" s="13">
        <v>1</v>
      </c>
      <c r="F18" s="134">
        <v>1823.001</v>
      </c>
      <c r="G18" s="14">
        <v>1823</v>
      </c>
      <c r="H18" s="14">
        <v>1</v>
      </c>
      <c r="I18" s="15" t="s">
        <v>5</v>
      </c>
      <c r="J18" s="16"/>
      <c r="K18" s="19" t="s">
        <v>22</v>
      </c>
      <c r="L18" s="17" t="s">
        <v>7</v>
      </c>
      <c r="M18" s="19" t="s">
        <v>25</v>
      </c>
      <c r="N18" s="17">
        <v>4</v>
      </c>
      <c r="O18" s="17">
        <v>1</v>
      </c>
      <c r="P18" s="17">
        <v>2</v>
      </c>
      <c r="Q18" s="17" t="s">
        <v>369</v>
      </c>
      <c r="R18" s="17">
        <v>1</v>
      </c>
      <c r="S18" s="17">
        <v>1</v>
      </c>
      <c r="T18" s="17" t="s">
        <v>96</v>
      </c>
      <c r="U18" s="17"/>
      <c r="V18" s="17" t="s">
        <v>97</v>
      </c>
      <c r="W18" s="17" t="s">
        <v>84</v>
      </c>
      <c r="X18" s="17" t="s">
        <v>94</v>
      </c>
      <c r="Y18" s="17" t="s">
        <v>68</v>
      </c>
      <c r="Z18" s="18" t="s">
        <v>171</v>
      </c>
      <c r="AA18" s="18" t="s">
        <v>142</v>
      </c>
    </row>
    <row r="19" spans="1:27" x14ac:dyDescent="0.25">
      <c r="A19" s="14">
        <v>525</v>
      </c>
      <c r="B19" s="14">
        <v>8</v>
      </c>
      <c r="C19" s="14" t="s">
        <v>428</v>
      </c>
      <c r="D19" s="13">
        <v>3061</v>
      </c>
      <c r="E19" s="13">
        <v>2</v>
      </c>
      <c r="F19" s="134">
        <v>1852.0150000000001</v>
      </c>
      <c r="G19" s="13">
        <v>1852</v>
      </c>
      <c r="H19" s="14">
        <v>15</v>
      </c>
      <c r="I19" s="15" t="s">
        <v>5</v>
      </c>
      <c r="J19" s="16" t="s">
        <v>9</v>
      </c>
      <c r="K19" s="19" t="s">
        <v>10</v>
      </c>
      <c r="L19" s="17" t="s">
        <v>7</v>
      </c>
      <c r="M19" s="19"/>
      <c r="N19" s="17">
        <v>1</v>
      </c>
      <c r="O19" s="17">
        <v>2</v>
      </c>
      <c r="P19" s="17">
        <v>1</v>
      </c>
      <c r="Q19" s="17" t="s">
        <v>369</v>
      </c>
      <c r="R19" s="17">
        <v>1</v>
      </c>
      <c r="S19" s="17">
        <v>1</v>
      </c>
      <c r="T19" s="17" t="s">
        <v>82</v>
      </c>
      <c r="U19" s="17"/>
      <c r="V19" s="17" t="s">
        <v>70</v>
      </c>
      <c r="W19" s="17" t="s">
        <v>70</v>
      </c>
      <c r="X19" s="17" t="s">
        <v>70</v>
      </c>
      <c r="Y19" s="17" t="s">
        <v>14</v>
      </c>
      <c r="Z19" s="18"/>
      <c r="AA19" s="12"/>
    </row>
    <row r="20" spans="1:27" x14ac:dyDescent="0.25">
      <c r="A20" s="14">
        <v>525</v>
      </c>
      <c r="B20" s="14">
        <v>21</v>
      </c>
      <c r="C20" s="14" t="s">
        <v>429</v>
      </c>
      <c r="D20" s="13">
        <v>3061</v>
      </c>
      <c r="E20" s="13">
        <v>1</v>
      </c>
      <c r="F20" s="134">
        <v>1856.011</v>
      </c>
      <c r="G20" s="14">
        <v>1856</v>
      </c>
      <c r="H20" s="14">
        <v>11</v>
      </c>
      <c r="I20" s="15" t="s">
        <v>5</v>
      </c>
      <c r="J20" s="16" t="s">
        <v>9</v>
      </c>
      <c r="K20" s="19" t="s">
        <v>16</v>
      </c>
      <c r="L20" s="17" t="s">
        <v>11</v>
      </c>
      <c r="M20" s="19"/>
      <c r="N20" s="17">
        <v>4</v>
      </c>
      <c r="O20" s="17">
        <v>2</v>
      </c>
      <c r="P20" s="17">
        <v>2</v>
      </c>
      <c r="Q20" s="17" t="s">
        <v>369</v>
      </c>
      <c r="R20" s="17">
        <v>1</v>
      </c>
      <c r="S20" s="17">
        <v>1</v>
      </c>
      <c r="T20" s="17" t="s">
        <v>98</v>
      </c>
      <c r="U20" s="17" t="s">
        <v>98</v>
      </c>
      <c r="V20" s="17" t="s">
        <v>70</v>
      </c>
      <c r="W20" s="17" t="s">
        <v>70</v>
      </c>
      <c r="X20" s="17" t="s">
        <v>70</v>
      </c>
      <c r="Y20" s="17" t="s">
        <v>17</v>
      </c>
      <c r="Z20" s="18"/>
      <c r="AA20" s="12"/>
    </row>
    <row r="21" spans="1:27" x14ac:dyDescent="0.25">
      <c r="A21" s="14">
        <v>525</v>
      </c>
      <c r="B21" s="14">
        <v>21</v>
      </c>
      <c r="C21" s="14" t="s">
        <v>429</v>
      </c>
      <c r="D21" s="13">
        <v>3061</v>
      </c>
      <c r="E21" s="13">
        <v>1</v>
      </c>
      <c r="F21" s="134">
        <v>1861.002</v>
      </c>
      <c r="G21" s="14">
        <v>1861</v>
      </c>
      <c r="H21" s="14">
        <v>2</v>
      </c>
      <c r="I21" s="15" t="s">
        <v>5</v>
      </c>
      <c r="J21" s="16" t="s">
        <v>9</v>
      </c>
      <c r="K21" s="19" t="s">
        <v>16</v>
      </c>
      <c r="L21" s="17" t="s">
        <v>26</v>
      </c>
      <c r="M21" s="19"/>
      <c r="N21" s="17">
        <v>3</v>
      </c>
      <c r="O21" s="17">
        <v>2</v>
      </c>
      <c r="P21" s="17">
        <v>2</v>
      </c>
      <c r="Q21" s="17" t="s">
        <v>369</v>
      </c>
      <c r="R21" s="17">
        <v>1</v>
      </c>
      <c r="S21" s="17">
        <v>1</v>
      </c>
      <c r="T21" s="118" t="s">
        <v>402</v>
      </c>
      <c r="U21" s="17"/>
      <c r="V21" s="17"/>
      <c r="W21" s="17" t="s">
        <v>70</v>
      </c>
      <c r="X21" s="17" t="s">
        <v>70</v>
      </c>
      <c r="Y21" s="17" t="s">
        <v>14</v>
      </c>
      <c r="Z21" s="18" t="s">
        <v>99</v>
      </c>
      <c r="AA21" s="12"/>
    </row>
    <row r="22" spans="1:27" x14ac:dyDescent="0.25">
      <c r="A22" s="14">
        <v>525</v>
      </c>
      <c r="B22" s="14">
        <v>8</v>
      </c>
      <c r="C22" s="14" t="s">
        <v>428</v>
      </c>
      <c r="D22" s="13">
        <v>3061</v>
      </c>
      <c r="E22" s="13">
        <v>2</v>
      </c>
      <c r="F22" s="134">
        <v>1883.0029999999999</v>
      </c>
      <c r="G22" s="14">
        <v>1883</v>
      </c>
      <c r="H22" s="14">
        <v>3</v>
      </c>
      <c r="I22" s="15" t="s">
        <v>5</v>
      </c>
      <c r="J22" s="16"/>
      <c r="K22" s="19" t="s">
        <v>22</v>
      </c>
      <c r="L22" s="17" t="s">
        <v>7</v>
      </c>
      <c r="M22" s="19" t="s">
        <v>12</v>
      </c>
      <c r="N22" s="17">
        <v>3</v>
      </c>
      <c r="O22" s="17">
        <v>2</v>
      </c>
      <c r="P22" s="17">
        <v>4</v>
      </c>
      <c r="Q22" s="17" t="s">
        <v>369</v>
      </c>
      <c r="R22" s="17">
        <v>1</v>
      </c>
      <c r="S22" s="17">
        <v>1</v>
      </c>
      <c r="T22" s="17" t="s">
        <v>77</v>
      </c>
      <c r="U22" s="17"/>
      <c r="V22" s="17" t="s">
        <v>67</v>
      </c>
      <c r="W22" s="17" t="s">
        <v>67</v>
      </c>
      <c r="X22" s="17" t="s">
        <v>67</v>
      </c>
      <c r="Y22" s="17" t="s">
        <v>72</v>
      </c>
      <c r="Z22" s="18" t="s">
        <v>73</v>
      </c>
      <c r="AA22" s="12"/>
    </row>
    <row r="23" spans="1:27" x14ac:dyDescent="0.25">
      <c r="A23" s="14">
        <v>525</v>
      </c>
      <c r="B23" s="14">
        <v>8</v>
      </c>
      <c r="C23" s="14" t="s">
        <v>428</v>
      </c>
      <c r="D23" s="13">
        <v>3061</v>
      </c>
      <c r="E23" s="13">
        <v>2</v>
      </c>
      <c r="F23" s="134">
        <v>1883.011</v>
      </c>
      <c r="G23" s="14">
        <v>1883</v>
      </c>
      <c r="H23" s="14">
        <v>11</v>
      </c>
      <c r="I23" s="15" t="s">
        <v>5</v>
      </c>
      <c r="J23" s="16"/>
      <c r="K23" s="19" t="s">
        <v>27</v>
      </c>
      <c r="L23" s="17" t="s">
        <v>7</v>
      </c>
      <c r="M23" s="19"/>
      <c r="N23" s="17">
        <v>4</v>
      </c>
      <c r="O23" s="17">
        <v>2</v>
      </c>
      <c r="P23" s="17">
        <v>1</v>
      </c>
      <c r="Q23" s="17" t="s">
        <v>369</v>
      </c>
      <c r="R23" s="17">
        <v>1</v>
      </c>
      <c r="S23" s="17">
        <v>1</v>
      </c>
      <c r="T23" s="17" t="s">
        <v>66</v>
      </c>
      <c r="U23" s="17"/>
      <c r="V23" s="17" t="s">
        <v>70</v>
      </c>
      <c r="W23" s="17" t="s">
        <v>70</v>
      </c>
      <c r="X23" s="17" t="s">
        <v>70</v>
      </c>
      <c r="Y23" s="17" t="s">
        <v>14</v>
      </c>
      <c r="Z23" s="18"/>
      <c r="AA23" s="12"/>
    </row>
    <row r="24" spans="1:27" x14ac:dyDescent="0.25">
      <c r="A24" s="14">
        <v>525</v>
      </c>
      <c r="B24" s="14">
        <v>8</v>
      </c>
      <c r="C24" s="14" t="s">
        <v>430</v>
      </c>
      <c r="D24" s="13">
        <v>3061</v>
      </c>
      <c r="E24" s="13">
        <v>1</v>
      </c>
      <c r="F24" s="134">
        <v>1925.0060000000001</v>
      </c>
      <c r="G24" s="14">
        <v>1925</v>
      </c>
      <c r="H24" s="14">
        <v>6</v>
      </c>
      <c r="I24" s="15" t="s">
        <v>5</v>
      </c>
      <c r="J24" s="16" t="s">
        <v>9</v>
      </c>
      <c r="K24" s="19" t="s">
        <v>28</v>
      </c>
      <c r="L24" s="17" t="s">
        <v>11</v>
      </c>
      <c r="M24" s="19"/>
      <c r="N24" s="17">
        <v>5</v>
      </c>
      <c r="O24" s="17" t="s">
        <v>70</v>
      </c>
      <c r="P24" s="17">
        <v>1</v>
      </c>
      <c r="Q24" s="17" t="s">
        <v>369</v>
      </c>
      <c r="R24" s="17">
        <v>1</v>
      </c>
      <c r="S24" s="17">
        <v>1</v>
      </c>
      <c r="T24" s="17" t="s">
        <v>66</v>
      </c>
      <c r="U24" s="17"/>
      <c r="V24" s="17"/>
      <c r="W24" s="17"/>
      <c r="X24" s="17"/>
      <c r="Y24" s="17" t="s">
        <v>14</v>
      </c>
      <c r="Z24" s="18"/>
      <c r="AA24" s="12"/>
    </row>
    <row r="25" spans="1:27" x14ac:dyDescent="0.25">
      <c r="A25" s="14">
        <v>525</v>
      </c>
      <c r="B25" s="14">
        <v>21</v>
      </c>
      <c r="C25" s="14" t="s">
        <v>431</v>
      </c>
      <c r="D25" s="13">
        <v>3061</v>
      </c>
      <c r="E25" s="13">
        <v>1</v>
      </c>
      <c r="F25" s="134">
        <v>1931.0060000000001</v>
      </c>
      <c r="G25" s="14">
        <v>1931</v>
      </c>
      <c r="H25" s="14">
        <v>6</v>
      </c>
      <c r="I25" s="15" t="s">
        <v>5</v>
      </c>
      <c r="J25" s="119">
        <v>1</v>
      </c>
      <c r="K25" s="19" t="s">
        <v>22</v>
      </c>
      <c r="L25" s="17" t="s">
        <v>7</v>
      </c>
      <c r="M25" s="19" t="s">
        <v>30</v>
      </c>
      <c r="N25" s="17">
        <v>3</v>
      </c>
      <c r="O25" s="17">
        <v>2</v>
      </c>
      <c r="P25" s="17">
        <v>4</v>
      </c>
      <c r="Q25" s="17" t="s">
        <v>369</v>
      </c>
      <c r="R25" s="17">
        <v>1</v>
      </c>
      <c r="S25" s="17">
        <v>1</v>
      </c>
      <c r="T25" s="17" t="s">
        <v>66</v>
      </c>
      <c r="U25" s="17"/>
      <c r="V25" s="17" t="s">
        <v>100</v>
      </c>
      <c r="W25" s="17" t="s">
        <v>67</v>
      </c>
      <c r="X25" s="17" t="s">
        <v>94</v>
      </c>
      <c r="Y25" s="17" t="s">
        <v>72</v>
      </c>
      <c r="Z25" s="18" t="s">
        <v>407</v>
      </c>
      <c r="AA25" s="12"/>
    </row>
    <row r="26" spans="1:27" x14ac:dyDescent="0.25">
      <c r="A26" s="14">
        <v>525</v>
      </c>
      <c r="B26" s="14">
        <v>21</v>
      </c>
      <c r="C26" s="14" t="s">
        <v>431</v>
      </c>
      <c r="D26" s="13">
        <v>3061</v>
      </c>
      <c r="E26" s="13">
        <v>1</v>
      </c>
      <c r="F26" s="134">
        <v>1931.0060000000001</v>
      </c>
      <c r="G26" s="14">
        <v>1931</v>
      </c>
      <c r="H26" s="14">
        <v>6</v>
      </c>
      <c r="I26" s="15" t="s">
        <v>5</v>
      </c>
      <c r="J26" s="119">
        <v>2</v>
      </c>
      <c r="K26" s="19" t="s">
        <v>22</v>
      </c>
      <c r="L26" s="17" t="s">
        <v>7</v>
      </c>
      <c r="M26" s="19" t="s">
        <v>32</v>
      </c>
      <c r="N26" s="17">
        <v>3</v>
      </c>
      <c r="O26" s="17">
        <v>2</v>
      </c>
      <c r="P26" s="17">
        <v>4</v>
      </c>
      <c r="Q26" s="17" t="s">
        <v>369</v>
      </c>
      <c r="R26" s="17">
        <v>1</v>
      </c>
      <c r="S26" s="17">
        <v>1</v>
      </c>
      <c r="T26" s="17" t="s">
        <v>66</v>
      </c>
      <c r="U26" s="17"/>
      <c r="V26" s="17" t="s">
        <v>101</v>
      </c>
      <c r="W26" s="17" t="s">
        <v>67</v>
      </c>
      <c r="X26" s="17" t="s">
        <v>67</v>
      </c>
      <c r="Y26" s="17" t="s">
        <v>17</v>
      </c>
      <c r="Z26" s="18" t="s">
        <v>408</v>
      </c>
      <c r="AA26" s="12"/>
    </row>
    <row r="27" spans="1:27" ht="22.5" x14ac:dyDescent="0.25">
      <c r="A27" s="14">
        <v>525</v>
      </c>
      <c r="B27" s="14">
        <v>21</v>
      </c>
      <c r="C27" s="14" t="s">
        <v>432</v>
      </c>
      <c r="D27" s="13">
        <v>3061</v>
      </c>
      <c r="E27" s="13">
        <v>1</v>
      </c>
      <c r="F27" s="134">
        <v>1933.0050000000001</v>
      </c>
      <c r="G27" s="14">
        <v>1933</v>
      </c>
      <c r="H27" s="14">
        <v>5</v>
      </c>
      <c r="I27" s="15" t="s">
        <v>5</v>
      </c>
      <c r="J27" s="19"/>
      <c r="K27" s="19" t="s">
        <v>6</v>
      </c>
      <c r="L27" s="17" t="s">
        <v>7</v>
      </c>
      <c r="M27" s="19" t="s">
        <v>30</v>
      </c>
      <c r="N27" s="17">
        <v>2</v>
      </c>
      <c r="O27" s="17">
        <v>2</v>
      </c>
      <c r="P27" s="17">
        <v>2</v>
      </c>
      <c r="Q27" s="17" t="s">
        <v>369</v>
      </c>
      <c r="R27" s="17">
        <v>1</v>
      </c>
      <c r="S27" s="17">
        <v>1</v>
      </c>
      <c r="T27" s="17" t="s">
        <v>66</v>
      </c>
      <c r="U27" s="17"/>
      <c r="V27" s="17"/>
      <c r="W27" s="17" t="s">
        <v>67</v>
      </c>
      <c r="X27" s="17" t="s">
        <v>67</v>
      </c>
      <c r="Y27" s="17" t="s">
        <v>75</v>
      </c>
      <c r="Z27" s="18" t="s">
        <v>102</v>
      </c>
      <c r="AA27" s="12"/>
    </row>
    <row r="28" spans="1:27" x14ac:dyDescent="0.25">
      <c r="A28" s="14">
        <v>525</v>
      </c>
      <c r="B28" s="14">
        <v>21</v>
      </c>
      <c r="C28" s="14" t="s">
        <v>432</v>
      </c>
      <c r="D28" s="13">
        <v>3061</v>
      </c>
      <c r="E28" s="13">
        <v>1</v>
      </c>
      <c r="F28" s="134">
        <v>1933.0050000000001</v>
      </c>
      <c r="G28" s="14">
        <v>1933</v>
      </c>
      <c r="H28" s="14">
        <v>5</v>
      </c>
      <c r="I28" s="15" t="s">
        <v>5</v>
      </c>
      <c r="J28" s="16"/>
      <c r="K28" s="19" t="s">
        <v>33</v>
      </c>
      <c r="L28" s="17" t="s">
        <v>7</v>
      </c>
      <c r="M28" s="19" t="s">
        <v>19</v>
      </c>
      <c r="N28" s="17">
        <v>4</v>
      </c>
      <c r="O28" s="17">
        <v>2</v>
      </c>
      <c r="P28" s="17">
        <v>2</v>
      </c>
      <c r="Q28" s="17" t="s">
        <v>369</v>
      </c>
      <c r="R28" s="17">
        <v>1</v>
      </c>
      <c r="S28" s="17">
        <v>1</v>
      </c>
      <c r="T28" s="17" t="s">
        <v>66</v>
      </c>
      <c r="U28" s="17"/>
      <c r="V28" s="17" t="s">
        <v>103</v>
      </c>
      <c r="W28" s="17" t="s">
        <v>67</v>
      </c>
      <c r="X28" s="17" t="s">
        <v>94</v>
      </c>
      <c r="Y28" s="17" t="s">
        <v>14</v>
      </c>
      <c r="Z28" s="18" t="s">
        <v>104</v>
      </c>
      <c r="AA28" s="12"/>
    </row>
    <row r="29" spans="1:27" s="83" customFormat="1" x14ac:dyDescent="0.25">
      <c r="A29" s="76">
        <v>525</v>
      </c>
      <c r="B29" s="76">
        <v>8</v>
      </c>
      <c r="C29" s="76" t="s">
        <v>418</v>
      </c>
      <c r="D29" s="77">
        <v>3061</v>
      </c>
      <c r="E29" s="77">
        <v>2</v>
      </c>
      <c r="F29" s="136">
        <v>1947.002</v>
      </c>
      <c r="G29" s="76">
        <v>1947</v>
      </c>
      <c r="H29" s="76">
        <v>2</v>
      </c>
      <c r="I29" s="78" t="s">
        <v>5</v>
      </c>
      <c r="J29" s="79"/>
      <c r="K29" s="80" t="s">
        <v>33</v>
      </c>
      <c r="L29" s="75" t="s">
        <v>11</v>
      </c>
      <c r="M29" s="80" t="s">
        <v>12</v>
      </c>
      <c r="N29" s="75">
        <v>4</v>
      </c>
      <c r="O29" s="75">
        <v>2</v>
      </c>
      <c r="P29" s="75">
        <v>2</v>
      </c>
      <c r="Q29" s="75" t="s">
        <v>369</v>
      </c>
      <c r="R29" s="75">
        <v>1</v>
      </c>
      <c r="S29" s="75">
        <v>1</v>
      </c>
      <c r="T29" s="75" t="s">
        <v>66</v>
      </c>
      <c r="U29" s="75"/>
      <c r="V29" s="75" t="s">
        <v>103</v>
      </c>
      <c r="W29" s="75" t="s">
        <v>67</v>
      </c>
      <c r="X29" s="75" t="s">
        <v>67</v>
      </c>
      <c r="Y29" s="75" t="s">
        <v>17</v>
      </c>
      <c r="Z29" s="81" t="s">
        <v>378</v>
      </c>
      <c r="AA29" s="82"/>
    </row>
    <row r="30" spans="1:27" x14ac:dyDescent="0.25">
      <c r="A30" s="14">
        <v>525</v>
      </c>
      <c r="B30" s="14">
        <v>21</v>
      </c>
      <c r="C30" s="14" t="s">
        <v>433</v>
      </c>
      <c r="D30" s="13">
        <v>3061</v>
      </c>
      <c r="E30" s="13">
        <v>1</v>
      </c>
      <c r="F30" s="134">
        <v>1978.0070000000001</v>
      </c>
      <c r="G30" s="14">
        <v>1978</v>
      </c>
      <c r="H30" s="14">
        <v>7</v>
      </c>
      <c r="I30" s="15" t="s">
        <v>5</v>
      </c>
      <c r="J30" s="16"/>
      <c r="K30" s="19" t="s">
        <v>6</v>
      </c>
      <c r="L30" s="17" t="s">
        <v>11</v>
      </c>
      <c r="M30" s="16" t="s">
        <v>8</v>
      </c>
      <c r="N30" s="17">
        <v>4</v>
      </c>
      <c r="O30" s="17">
        <v>2</v>
      </c>
      <c r="P30" s="17">
        <v>1</v>
      </c>
      <c r="Q30" s="17" t="s">
        <v>369</v>
      </c>
      <c r="R30" s="17">
        <v>1</v>
      </c>
      <c r="S30" s="17">
        <v>1</v>
      </c>
      <c r="T30" s="17" t="s">
        <v>66</v>
      </c>
      <c r="U30" s="17"/>
      <c r="V30" s="17"/>
      <c r="W30" s="17" t="s">
        <v>67</v>
      </c>
      <c r="X30" s="17" t="s">
        <v>67</v>
      </c>
      <c r="Y30" s="17" t="s">
        <v>68</v>
      </c>
      <c r="Z30" s="18"/>
      <c r="AA30" s="12"/>
    </row>
    <row r="31" spans="1:27" x14ac:dyDescent="0.25">
      <c r="A31" s="14">
        <v>525</v>
      </c>
      <c r="B31" s="14">
        <v>21</v>
      </c>
      <c r="C31" s="14" t="s">
        <v>429</v>
      </c>
      <c r="D31" s="13">
        <v>3061</v>
      </c>
      <c r="E31" s="13">
        <v>1</v>
      </c>
      <c r="F31" s="134">
        <v>1979.0070000000001</v>
      </c>
      <c r="G31" s="14">
        <v>1979</v>
      </c>
      <c r="H31" s="14">
        <v>7</v>
      </c>
      <c r="I31" s="15" t="s">
        <v>5</v>
      </c>
      <c r="J31" s="16"/>
      <c r="K31" s="19" t="s">
        <v>18</v>
      </c>
      <c r="L31" s="17" t="s">
        <v>7</v>
      </c>
      <c r="M31" s="19" t="s">
        <v>19</v>
      </c>
      <c r="N31" s="17">
        <v>4</v>
      </c>
      <c r="O31" s="17">
        <v>2</v>
      </c>
      <c r="P31" s="17">
        <v>4</v>
      </c>
      <c r="Q31" s="17" t="s">
        <v>369</v>
      </c>
      <c r="R31" s="17">
        <v>1</v>
      </c>
      <c r="S31" s="17">
        <v>1</v>
      </c>
      <c r="T31" s="17" t="s">
        <v>66</v>
      </c>
      <c r="U31" s="17"/>
      <c r="V31" s="17"/>
      <c r="W31" s="17" t="s">
        <v>67</v>
      </c>
      <c r="X31" s="17" t="s">
        <v>80</v>
      </c>
      <c r="Y31" s="17" t="s">
        <v>14</v>
      </c>
      <c r="Z31" s="18" t="s">
        <v>18</v>
      </c>
      <c r="AA31" s="12"/>
    </row>
    <row r="32" spans="1:27" ht="22.5" x14ac:dyDescent="0.25">
      <c r="A32" s="14">
        <v>525</v>
      </c>
      <c r="B32" s="14">
        <v>21</v>
      </c>
      <c r="C32" s="14" t="s">
        <v>429</v>
      </c>
      <c r="D32" s="13">
        <v>3061</v>
      </c>
      <c r="E32" s="13">
        <v>1</v>
      </c>
      <c r="F32" s="134">
        <v>1979.0070000000001</v>
      </c>
      <c r="G32" s="14">
        <v>1979</v>
      </c>
      <c r="H32" s="14">
        <v>7</v>
      </c>
      <c r="I32" s="15" t="s">
        <v>5</v>
      </c>
      <c r="J32" s="16"/>
      <c r="K32" s="19" t="s">
        <v>33</v>
      </c>
      <c r="L32" s="17" t="s">
        <v>11</v>
      </c>
      <c r="M32" s="19" t="s">
        <v>12</v>
      </c>
      <c r="N32" s="17">
        <v>4</v>
      </c>
      <c r="O32" s="17">
        <v>2</v>
      </c>
      <c r="P32" s="17">
        <v>3</v>
      </c>
      <c r="Q32" s="17" t="s">
        <v>369</v>
      </c>
      <c r="R32" s="17">
        <v>1</v>
      </c>
      <c r="S32" s="17">
        <v>1</v>
      </c>
      <c r="T32" s="17" t="s">
        <v>66</v>
      </c>
      <c r="U32" s="17"/>
      <c r="V32" s="17" t="s">
        <v>103</v>
      </c>
      <c r="W32" s="17" t="s">
        <v>67</v>
      </c>
      <c r="X32" s="17" t="s">
        <v>67</v>
      </c>
      <c r="Y32" s="17" t="s">
        <v>105</v>
      </c>
      <c r="Z32" s="18" t="s">
        <v>106</v>
      </c>
      <c r="AA32" s="12"/>
    </row>
    <row r="33" spans="1:27" x14ac:dyDescent="0.25">
      <c r="A33" s="14">
        <v>525</v>
      </c>
      <c r="B33" s="14">
        <v>8</v>
      </c>
      <c r="C33" s="14" t="s">
        <v>434</v>
      </c>
      <c r="D33" s="13">
        <v>3061</v>
      </c>
      <c r="E33" s="13">
        <v>3</v>
      </c>
      <c r="F33" s="137">
        <v>1982.011</v>
      </c>
      <c r="G33" s="14">
        <v>1982</v>
      </c>
      <c r="H33" s="20">
        <v>11</v>
      </c>
      <c r="I33" s="15" t="s">
        <v>5</v>
      </c>
      <c r="J33" s="16" t="s">
        <v>9</v>
      </c>
      <c r="K33" s="19" t="s">
        <v>10</v>
      </c>
      <c r="L33" s="17" t="s">
        <v>14</v>
      </c>
      <c r="M33" s="19"/>
      <c r="N33" s="17">
        <v>1</v>
      </c>
      <c r="O33" s="17">
        <v>2</v>
      </c>
      <c r="P33" s="17">
        <v>2</v>
      </c>
      <c r="Q33" s="17" t="s">
        <v>369</v>
      </c>
      <c r="R33" s="17">
        <v>1</v>
      </c>
      <c r="S33" s="17">
        <v>1</v>
      </c>
      <c r="T33" s="17" t="s">
        <v>66</v>
      </c>
      <c r="U33" s="17"/>
      <c r="V33" s="17" t="s">
        <v>70</v>
      </c>
      <c r="W33" s="17" t="s">
        <v>70</v>
      </c>
      <c r="X33" s="17" t="s">
        <v>70</v>
      </c>
      <c r="Y33" s="17" t="s">
        <v>75</v>
      </c>
      <c r="Z33" s="18"/>
      <c r="AA33" s="12"/>
    </row>
    <row r="34" spans="1:27" x14ac:dyDescent="0.25">
      <c r="A34" s="14">
        <v>525</v>
      </c>
      <c r="B34" s="14">
        <v>8</v>
      </c>
      <c r="C34" s="14" t="s">
        <v>434</v>
      </c>
      <c r="D34" s="13">
        <v>3061</v>
      </c>
      <c r="E34" s="13">
        <v>3</v>
      </c>
      <c r="F34" s="137">
        <v>1982.011</v>
      </c>
      <c r="G34" s="14">
        <v>1982</v>
      </c>
      <c r="H34" s="20">
        <v>11</v>
      </c>
      <c r="I34" s="15" t="s">
        <v>5</v>
      </c>
      <c r="J34" s="16" t="s">
        <v>9</v>
      </c>
      <c r="K34" s="19" t="s">
        <v>16</v>
      </c>
      <c r="L34" s="17" t="s">
        <v>23</v>
      </c>
      <c r="M34" s="19" t="s">
        <v>34</v>
      </c>
      <c r="N34" s="17">
        <v>2</v>
      </c>
      <c r="O34" s="17">
        <v>2</v>
      </c>
      <c r="P34" s="17">
        <v>2</v>
      </c>
      <c r="Q34" s="17" t="s">
        <v>369</v>
      </c>
      <c r="R34" s="17">
        <v>1</v>
      </c>
      <c r="S34" s="17">
        <v>1</v>
      </c>
      <c r="T34" s="17" t="s">
        <v>66</v>
      </c>
      <c r="U34" s="17"/>
      <c r="V34" s="17" t="s">
        <v>70</v>
      </c>
      <c r="W34" s="17" t="s">
        <v>70</v>
      </c>
      <c r="X34" s="17" t="s">
        <v>70</v>
      </c>
      <c r="Y34" s="17" t="s">
        <v>14</v>
      </c>
      <c r="Z34" s="18"/>
      <c r="AA34" s="12"/>
    </row>
    <row r="35" spans="1:27" ht="22.5" x14ac:dyDescent="0.25">
      <c r="A35" s="14">
        <v>508</v>
      </c>
      <c r="B35" s="14">
        <v>9</v>
      </c>
      <c r="C35" s="14" t="s">
        <v>435</v>
      </c>
      <c r="D35" s="13">
        <v>1366</v>
      </c>
      <c r="E35" s="13">
        <v>1</v>
      </c>
      <c r="F35" s="137">
        <v>1986.001</v>
      </c>
      <c r="G35" s="20">
        <v>1986</v>
      </c>
      <c r="H35" s="20">
        <v>1</v>
      </c>
      <c r="I35" s="15" t="s">
        <v>5</v>
      </c>
      <c r="J35" s="16" t="s">
        <v>9</v>
      </c>
      <c r="K35" s="19" t="s">
        <v>35</v>
      </c>
      <c r="L35" s="17" t="s">
        <v>23</v>
      </c>
      <c r="M35" s="19"/>
      <c r="N35" s="17">
        <v>4</v>
      </c>
      <c r="O35" s="17">
        <v>2</v>
      </c>
      <c r="P35" s="17">
        <v>2</v>
      </c>
      <c r="Q35" s="17" t="s">
        <v>369</v>
      </c>
      <c r="R35" s="17" t="s">
        <v>404</v>
      </c>
      <c r="S35" s="17">
        <v>1</v>
      </c>
      <c r="T35" s="17" t="s">
        <v>69</v>
      </c>
      <c r="U35" s="17" t="s">
        <v>175</v>
      </c>
      <c r="V35" s="17"/>
      <c r="W35" s="17" t="s">
        <v>70</v>
      </c>
      <c r="X35" s="17" t="s">
        <v>70</v>
      </c>
      <c r="Y35" s="17" t="s">
        <v>17</v>
      </c>
      <c r="Z35" s="18" t="s">
        <v>107</v>
      </c>
      <c r="AA35" s="18" t="s">
        <v>176</v>
      </c>
    </row>
    <row r="36" spans="1:27" x14ac:dyDescent="0.25">
      <c r="A36" s="14">
        <v>500</v>
      </c>
      <c r="B36" s="14">
        <v>22</v>
      </c>
      <c r="C36" s="76" t="s">
        <v>436</v>
      </c>
      <c r="D36" s="13">
        <v>3519</v>
      </c>
      <c r="E36" s="13">
        <v>1</v>
      </c>
      <c r="F36" s="137">
        <v>2084.0010000000002</v>
      </c>
      <c r="G36" s="20">
        <v>2084</v>
      </c>
      <c r="H36" s="20">
        <v>1</v>
      </c>
      <c r="I36" s="15" t="s">
        <v>5</v>
      </c>
      <c r="J36" s="16" t="s">
        <v>9</v>
      </c>
      <c r="K36" s="19" t="s">
        <v>35</v>
      </c>
      <c r="L36" s="17" t="s">
        <v>23</v>
      </c>
      <c r="M36" s="19"/>
      <c r="N36" s="17">
        <v>2</v>
      </c>
      <c r="O36" s="17">
        <v>2</v>
      </c>
      <c r="P36" s="17">
        <v>4</v>
      </c>
      <c r="Q36" s="17" t="s">
        <v>369</v>
      </c>
      <c r="R36" s="17" t="s">
        <v>404</v>
      </c>
      <c r="S36" s="17">
        <v>1</v>
      </c>
      <c r="T36" s="17" t="s">
        <v>108</v>
      </c>
      <c r="U36" s="17" t="s">
        <v>108</v>
      </c>
      <c r="V36" s="17"/>
      <c r="W36" s="17" t="s">
        <v>70</v>
      </c>
      <c r="X36" s="17" t="s">
        <v>67</v>
      </c>
      <c r="Y36" s="17" t="s">
        <v>17</v>
      </c>
      <c r="Z36" s="18" t="s">
        <v>109</v>
      </c>
      <c r="AA36" s="12"/>
    </row>
    <row r="37" spans="1:27" x14ac:dyDescent="0.25">
      <c r="A37" s="14">
        <v>525</v>
      </c>
      <c r="B37" s="14">
        <v>21</v>
      </c>
      <c r="C37" s="14" t="s">
        <v>433</v>
      </c>
      <c r="D37" s="13">
        <v>3061</v>
      </c>
      <c r="E37" s="13">
        <v>1</v>
      </c>
      <c r="F37" s="134">
        <v>2108.0010000000002</v>
      </c>
      <c r="G37" s="14">
        <v>2108</v>
      </c>
      <c r="H37" s="14">
        <v>1</v>
      </c>
      <c r="I37" s="15" t="s">
        <v>5</v>
      </c>
      <c r="J37" s="16"/>
      <c r="K37" s="19" t="s">
        <v>22</v>
      </c>
      <c r="L37" s="17" t="s">
        <v>11</v>
      </c>
      <c r="M37" s="19" t="s">
        <v>32</v>
      </c>
      <c r="N37" s="17">
        <v>3</v>
      </c>
      <c r="O37" s="17">
        <v>2</v>
      </c>
      <c r="P37" s="17">
        <v>2</v>
      </c>
      <c r="Q37" s="17" t="s">
        <v>369</v>
      </c>
      <c r="R37" s="17">
        <v>1</v>
      </c>
      <c r="S37" s="17">
        <v>1</v>
      </c>
      <c r="T37" s="17" t="s">
        <v>66</v>
      </c>
      <c r="U37" s="17"/>
      <c r="V37" s="17" t="s">
        <v>101</v>
      </c>
      <c r="W37" s="17" t="s">
        <v>67</v>
      </c>
      <c r="X37" s="17" t="s">
        <v>67</v>
      </c>
      <c r="Y37" s="17" t="s">
        <v>14</v>
      </c>
      <c r="Z37" s="18"/>
      <c r="AA37" s="12"/>
    </row>
    <row r="38" spans="1:27" x14ac:dyDescent="0.25">
      <c r="A38" s="14">
        <v>525</v>
      </c>
      <c r="B38" s="14">
        <v>8</v>
      </c>
      <c r="C38" s="14" t="s">
        <v>437</v>
      </c>
      <c r="D38" s="13">
        <v>3061</v>
      </c>
      <c r="E38" s="13">
        <v>2</v>
      </c>
      <c r="F38" s="134">
        <v>2299.0050000000001</v>
      </c>
      <c r="G38" s="14">
        <v>2299</v>
      </c>
      <c r="H38" s="14">
        <v>5</v>
      </c>
      <c r="I38" s="15" t="s">
        <v>5</v>
      </c>
      <c r="J38" s="16"/>
      <c r="K38" s="19" t="s">
        <v>18</v>
      </c>
      <c r="L38" s="17" t="s">
        <v>11</v>
      </c>
      <c r="M38" s="19" t="s">
        <v>12</v>
      </c>
      <c r="N38" s="17">
        <v>4</v>
      </c>
      <c r="O38" s="17">
        <v>2</v>
      </c>
      <c r="P38" s="17">
        <v>4</v>
      </c>
      <c r="Q38" s="17" t="s">
        <v>369</v>
      </c>
      <c r="R38" s="17">
        <v>1</v>
      </c>
      <c r="S38" s="17">
        <v>1</v>
      </c>
      <c r="T38" s="17" t="s">
        <v>66</v>
      </c>
      <c r="U38" s="17"/>
      <c r="V38" s="17"/>
      <c r="W38" s="17" t="s">
        <v>67</v>
      </c>
      <c r="X38" s="17" t="s">
        <v>67</v>
      </c>
      <c r="Y38" s="17" t="s">
        <v>75</v>
      </c>
      <c r="Z38" s="18" t="s">
        <v>110</v>
      </c>
      <c r="AA38" s="12"/>
    </row>
    <row r="39" spans="1:27" s="83" customFormat="1" x14ac:dyDescent="0.25">
      <c r="A39" s="76">
        <v>525</v>
      </c>
      <c r="B39" s="76">
        <v>16</v>
      </c>
      <c r="C39" s="76" t="s">
        <v>438</v>
      </c>
      <c r="D39" s="77">
        <v>3061</v>
      </c>
      <c r="E39" s="77">
        <v>1</v>
      </c>
      <c r="F39" s="136">
        <v>2341.0059999999999</v>
      </c>
      <c r="G39" s="76">
        <v>2341</v>
      </c>
      <c r="H39" s="76">
        <v>6</v>
      </c>
      <c r="I39" s="78" t="s">
        <v>5</v>
      </c>
      <c r="J39" s="79"/>
      <c r="K39" s="80" t="s">
        <v>33</v>
      </c>
      <c r="L39" s="75" t="s">
        <v>11</v>
      </c>
      <c r="M39" s="80" t="s">
        <v>12</v>
      </c>
      <c r="N39" s="75">
        <v>3</v>
      </c>
      <c r="O39" s="75">
        <v>1</v>
      </c>
      <c r="P39" s="75">
        <v>2</v>
      </c>
      <c r="Q39" s="75" t="s">
        <v>369</v>
      </c>
      <c r="R39" s="75">
        <v>1</v>
      </c>
      <c r="S39" s="75">
        <v>1</v>
      </c>
      <c r="T39" s="75" t="s">
        <v>66</v>
      </c>
      <c r="U39" s="75"/>
      <c r="V39" s="75" t="s">
        <v>103</v>
      </c>
      <c r="W39" s="75" t="s">
        <v>67</v>
      </c>
      <c r="X39" s="75" t="s">
        <v>67</v>
      </c>
      <c r="Y39" s="75" t="s">
        <v>14</v>
      </c>
      <c r="Z39" s="81" t="s">
        <v>399</v>
      </c>
      <c r="AA39" s="82"/>
    </row>
    <row r="40" spans="1:27" x14ac:dyDescent="0.25">
      <c r="A40" s="14">
        <v>519</v>
      </c>
      <c r="B40" s="14">
        <v>11</v>
      </c>
      <c r="C40" s="14" t="s">
        <v>439</v>
      </c>
      <c r="D40" s="13">
        <v>3281</v>
      </c>
      <c r="E40" s="13">
        <v>1</v>
      </c>
      <c r="F40" s="134">
        <v>2362.02</v>
      </c>
      <c r="G40" s="14">
        <v>2362</v>
      </c>
      <c r="H40" s="13">
        <v>2</v>
      </c>
      <c r="I40" s="15" t="s">
        <v>5</v>
      </c>
      <c r="J40" s="16"/>
      <c r="K40" s="19" t="s">
        <v>22</v>
      </c>
      <c r="L40" s="17" t="s">
        <v>7</v>
      </c>
      <c r="M40" s="19" t="s">
        <v>12</v>
      </c>
      <c r="N40" s="17">
        <v>4</v>
      </c>
      <c r="O40" s="17">
        <v>2</v>
      </c>
      <c r="P40" s="17">
        <v>2</v>
      </c>
      <c r="Q40" s="17" t="s">
        <v>369</v>
      </c>
      <c r="R40" s="17">
        <v>1</v>
      </c>
      <c r="S40" s="17">
        <v>1</v>
      </c>
      <c r="T40" s="17" t="s">
        <v>66</v>
      </c>
      <c r="U40" s="17"/>
      <c r="V40" s="17" t="s">
        <v>101</v>
      </c>
      <c r="W40" s="17" t="s">
        <v>67</v>
      </c>
      <c r="X40" s="17" t="s">
        <v>67</v>
      </c>
      <c r="Y40" s="17" t="s">
        <v>68</v>
      </c>
      <c r="Z40" s="18" t="s">
        <v>111</v>
      </c>
      <c r="AA40" s="12"/>
    </row>
    <row r="41" spans="1:27" x14ac:dyDescent="0.25">
      <c r="A41" s="14">
        <v>525</v>
      </c>
      <c r="B41" s="14">
        <v>10</v>
      </c>
      <c r="C41" s="14" t="s">
        <v>440</v>
      </c>
      <c r="D41" s="13">
        <v>3061</v>
      </c>
      <c r="E41" s="13">
        <v>2</v>
      </c>
      <c r="F41" s="134">
        <v>2388.0059999999999</v>
      </c>
      <c r="G41" s="14">
        <v>2388</v>
      </c>
      <c r="H41" s="14">
        <v>6</v>
      </c>
      <c r="I41" s="15" t="s">
        <v>5</v>
      </c>
      <c r="J41" s="16"/>
      <c r="K41" s="19" t="s">
        <v>18</v>
      </c>
      <c r="L41" s="17" t="s">
        <v>7</v>
      </c>
      <c r="M41" s="19" t="s">
        <v>12</v>
      </c>
      <c r="N41" s="17">
        <v>4</v>
      </c>
      <c r="O41" s="17">
        <v>2</v>
      </c>
      <c r="P41" s="17">
        <v>2</v>
      </c>
      <c r="Q41" s="17" t="s">
        <v>369</v>
      </c>
      <c r="R41" s="17">
        <v>1</v>
      </c>
      <c r="S41" s="17">
        <v>1</v>
      </c>
      <c r="T41" s="17" t="s">
        <v>77</v>
      </c>
      <c r="U41" s="17"/>
      <c r="V41" s="17"/>
      <c r="W41" s="17" t="s">
        <v>67</v>
      </c>
      <c r="X41" s="17" t="s">
        <v>67</v>
      </c>
      <c r="Y41" s="17" t="s">
        <v>72</v>
      </c>
      <c r="Z41" s="18" t="s">
        <v>73</v>
      </c>
      <c r="AA41" s="12"/>
    </row>
    <row r="42" spans="1:27" x14ac:dyDescent="0.25">
      <c r="A42" s="14">
        <v>525</v>
      </c>
      <c r="B42" s="14">
        <v>14</v>
      </c>
      <c r="C42" s="14" t="s">
        <v>441</v>
      </c>
      <c r="D42" s="13">
        <v>3061</v>
      </c>
      <c r="E42" s="13">
        <v>1</v>
      </c>
      <c r="F42" s="134">
        <v>2394.011</v>
      </c>
      <c r="G42" s="14">
        <v>2394</v>
      </c>
      <c r="H42" s="14">
        <v>11</v>
      </c>
      <c r="I42" s="15" t="s">
        <v>5</v>
      </c>
      <c r="J42" s="16"/>
      <c r="K42" s="19" t="s">
        <v>33</v>
      </c>
      <c r="L42" s="17" t="s">
        <v>7</v>
      </c>
      <c r="M42" s="19" t="s">
        <v>36</v>
      </c>
      <c r="N42" s="17">
        <v>4</v>
      </c>
      <c r="O42" s="17">
        <v>2</v>
      </c>
      <c r="P42" s="17">
        <v>2</v>
      </c>
      <c r="Q42" s="17" t="s">
        <v>369</v>
      </c>
      <c r="R42" s="17">
        <v>1</v>
      </c>
      <c r="S42" s="17">
        <v>1</v>
      </c>
      <c r="T42" s="17" t="s">
        <v>66</v>
      </c>
      <c r="U42" s="17"/>
      <c r="V42" s="17" t="s">
        <v>103</v>
      </c>
      <c r="W42" s="17" t="s">
        <v>67</v>
      </c>
      <c r="X42" s="17" t="s">
        <v>67</v>
      </c>
      <c r="Y42" s="17" t="s">
        <v>14</v>
      </c>
      <c r="Z42" s="18" t="s">
        <v>112</v>
      </c>
      <c r="AA42" s="12"/>
    </row>
    <row r="43" spans="1:27" x14ac:dyDescent="0.25">
      <c r="A43" s="14">
        <v>525</v>
      </c>
      <c r="B43" s="14">
        <v>22</v>
      </c>
      <c r="C43" s="14" t="s">
        <v>442</v>
      </c>
      <c r="D43" s="13">
        <v>3061</v>
      </c>
      <c r="E43" s="13">
        <v>3</v>
      </c>
      <c r="F43" s="134">
        <v>2414.0070000000001</v>
      </c>
      <c r="G43" s="14">
        <v>2414</v>
      </c>
      <c r="H43" s="14">
        <v>7</v>
      </c>
      <c r="I43" s="15" t="s">
        <v>5</v>
      </c>
      <c r="J43" s="16" t="s">
        <v>9</v>
      </c>
      <c r="K43" s="19"/>
      <c r="L43" s="17" t="s">
        <v>23</v>
      </c>
      <c r="M43" s="19"/>
      <c r="N43" s="17">
        <v>1</v>
      </c>
      <c r="O43" s="17">
        <v>2</v>
      </c>
      <c r="P43" s="17">
        <v>1</v>
      </c>
      <c r="Q43" s="17" t="s">
        <v>369</v>
      </c>
      <c r="R43" s="17">
        <v>1</v>
      </c>
      <c r="S43" s="17">
        <v>1</v>
      </c>
      <c r="T43" s="17" t="s">
        <v>113</v>
      </c>
      <c r="U43" s="17"/>
      <c r="V43" s="17"/>
      <c r="W43" s="17" t="s">
        <v>70</v>
      </c>
      <c r="X43" s="17" t="s">
        <v>70</v>
      </c>
      <c r="Y43" s="17" t="s">
        <v>14</v>
      </c>
      <c r="Z43" s="18" t="s">
        <v>114</v>
      </c>
      <c r="AA43" s="12"/>
    </row>
    <row r="44" spans="1:27" x14ac:dyDescent="0.25">
      <c r="A44" s="14">
        <v>525</v>
      </c>
      <c r="B44" s="14">
        <v>22</v>
      </c>
      <c r="C44" s="14" t="s">
        <v>443</v>
      </c>
      <c r="D44" s="13">
        <v>3061</v>
      </c>
      <c r="E44" s="13">
        <v>2</v>
      </c>
      <c r="F44" s="134">
        <v>2415.0059999999999</v>
      </c>
      <c r="G44" s="14">
        <v>2415</v>
      </c>
      <c r="H44" s="14">
        <v>6</v>
      </c>
      <c r="I44" s="15" t="s">
        <v>5</v>
      </c>
      <c r="J44" s="16"/>
      <c r="K44" s="19" t="s">
        <v>33</v>
      </c>
      <c r="L44" s="17" t="s">
        <v>7</v>
      </c>
      <c r="M44" s="19" t="s">
        <v>12</v>
      </c>
      <c r="N44" s="17">
        <v>4</v>
      </c>
      <c r="O44" s="17">
        <v>2</v>
      </c>
      <c r="P44" s="17">
        <v>4</v>
      </c>
      <c r="Q44" s="17" t="s">
        <v>369</v>
      </c>
      <c r="R44" s="17">
        <v>1</v>
      </c>
      <c r="S44" s="17">
        <v>1</v>
      </c>
      <c r="T44" s="17" t="s">
        <v>66</v>
      </c>
      <c r="U44" s="17"/>
      <c r="V44" s="17" t="s">
        <v>103</v>
      </c>
      <c r="W44" s="17" t="s">
        <v>67</v>
      </c>
      <c r="X44" s="17" t="s">
        <v>67</v>
      </c>
      <c r="Y44" s="17" t="s">
        <v>14</v>
      </c>
      <c r="Z44" s="18" t="s">
        <v>115</v>
      </c>
      <c r="AA44" s="12"/>
    </row>
    <row r="45" spans="1:27" ht="22.5" x14ac:dyDescent="0.25">
      <c r="A45" s="14">
        <v>525</v>
      </c>
      <c r="B45" s="14">
        <v>10</v>
      </c>
      <c r="C45" s="14" t="s">
        <v>440</v>
      </c>
      <c r="D45" s="13">
        <v>3061</v>
      </c>
      <c r="E45" s="13">
        <v>2</v>
      </c>
      <c r="F45" s="134">
        <v>2459.0030000000002</v>
      </c>
      <c r="G45" s="14">
        <v>2459</v>
      </c>
      <c r="H45" s="14">
        <v>3</v>
      </c>
      <c r="I45" s="15" t="s">
        <v>5</v>
      </c>
      <c r="J45" s="16"/>
      <c r="K45" s="19" t="s">
        <v>33</v>
      </c>
      <c r="L45" s="17" t="s">
        <v>7</v>
      </c>
      <c r="M45" s="19" t="s">
        <v>12</v>
      </c>
      <c r="N45" s="17">
        <v>4</v>
      </c>
      <c r="O45" s="17">
        <v>2</v>
      </c>
      <c r="P45" s="17">
        <v>4</v>
      </c>
      <c r="Q45" s="17" t="s">
        <v>369</v>
      </c>
      <c r="R45" s="17">
        <v>1</v>
      </c>
      <c r="S45" s="17">
        <v>1</v>
      </c>
      <c r="T45" s="17" t="s">
        <v>66</v>
      </c>
      <c r="U45" s="17"/>
      <c r="V45" s="17" t="s">
        <v>103</v>
      </c>
      <c r="W45" s="17" t="s">
        <v>67</v>
      </c>
      <c r="X45" s="17" t="s">
        <v>67</v>
      </c>
      <c r="Y45" s="17" t="s">
        <v>17</v>
      </c>
      <c r="Z45" s="18" t="s">
        <v>116</v>
      </c>
      <c r="AA45" s="12"/>
    </row>
    <row r="46" spans="1:27" x14ac:dyDescent="0.25">
      <c r="A46" s="14">
        <v>527</v>
      </c>
      <c r="B46" s="14">
        <v>13</v>
      </c>
      <c r="C46" s="14" t="s">
        <v>444</v>
      </c>
      <c r="D46" s="13">
        <v>3284</v>
      </c>
      <c r="E46" s="13">
        <v>2</v>
      </c>
      <c r="F46" s="135">
        <v>2502.009</v>
      </c>
      <c r="G46" s="13">
        <v>2502</v>
      </c>
      <c r="H46" s="13">
        <v>9</v>
      </c>
      <c r="I46" s="15" t="s">
        <v>5</v>
      </c>
      <c r="J46" s="16" t="s">
        <v>9</v>
      </c>
      <c r="K46" s="19" t="s">
        <v>37</v>
      </c>
      <c r="L46" s="17" t="s">
        <v>23</v>
      </c>
      <c r="M46" s="19" t="s">
        <v>37</v>
      </c>
      <c r="N46" s="17">
        <v>2</v>
      </c>
      <c r="O46" s="17">
        <v>2</v>
      </c>
      <c r="P46" s="17">
        <v>2</v>
      </c>
      <c r="Q46" s="17" t="s">
        <v>369</v>
      </c>
      <c r="R46" s="17">
        <v>1</v>
      </c>
      <c r="S46" s="17">
        <v>1</v>
      </c>
      <c r="T46" s="17" t="s">
        <v>66</v>
      </c>
      <c r="U46" s="17"/>
      <c r="V46" s="17" t="s">
        <v>70</v>
      </c>
      <c r="W46" s="17" t="s">
        <v>70</v>
      </c>
      <c r="X46" s="17" t="s">
        <v>70</v>
      </c>
      <c r="Y46" s="17" t="s">
        <v>14</v>
      </c>
      <c r="Z46" s="18" t="s">
        <v>117</v>
      </c>
      <c r="AA46" s="12"/>
    </row>
    <row r="47" spans="1:27" x14ac:dyDescent="0.25">
      <c r="A47" s="14">
        <v>525</v>
      </c>
      <c r="B47" s="14">
        <v>14</v>
      </c>
      <c r="C47" s="14" t="s">
        <v>445</v>
      </c>
      <c r="D47" s="13">
        <v>3061</v>
      </c>
      <c r="E47" s="13">
        <v>1</v>
      </c>
      <c r="F47" s="134">
        <v>2547.0039999999999</v>
      </c>
      <c r="G47" s="14">
        <v>2547</v>
      </c>
      <c r="H47" s="14">
        <v>4</v>
      </c>
      <c r="I47" s="15" t="s">
        <v>5</v>
      </c>
      <c r="J47" s="16" t="s">
        <v>9</v>
      </c>
      <c r="K47" s="19" t="s">
        <v>38</v>
      </c>
      <c r="L47" s="17" t="s">
        <v>23</v>
      </c>
      <c r="M47" s="19"/>
      <c r="N47" s="17">
        <v>2</v>
      </c>
      <c r="O47" s="17">
        <v>2</v>
      </c>
      <c r="P47" s="17">
        <v>4</v>
      </c>
      <c r="Q47" s="17" t="s">
        <v>369</v>
      </c>
      <c r="R47" s="17">
        <v>1</v>
      </c>
      <c r="S47" s="17">
        <v>1</v>
      </c>
      <c r="T47" s="17" t="s">
        <v>69</v>
      </c>
      <c r="U47" s="17"/>
      <c r="V47" s="17"/>
      <c r="W47" s="17" t="s">
        <v>70</v>
      </c>
      <c r="X47" s="17" t="s">
        <v>70</v>
      </c>
      <c r="Y47" s="17" t="s">
        <v>14</v>
      </c>
      <c r="Z47" s="18" t="s">
        <v>9</v>
      </c>
      <c r="AA47" s="12"/>
    </row>
    <row r="48" spans="1:27" ht="22.5" x14ac:dyDescent="0.25">
      <c r="A48" s="14">
        <v>525</v>
      </c>
      <c r="B48" s="14">
        <v>14</v>
      </c>
      <c r="C48" s="14" t="s">
        <v>445</v>
      </c>
      <c r="D48" s="13">
        <v>3061</v>
      </c>
      <c r="E48" s="13">
        <v>1</v>
      </c>
      <c r="F48" s="134">
        <v>2547.0039999999999</v>
      </c>
      <c r="G48" s="14">
        <v>2547</v>
      </c>
      <c r="H48" s="14">
        <v>4</v>
      </c>
      <c r="I48" s="15" t="s">
        <v>5</v>
      </c>
      <c r="J48" s="16"/>
      <c r="K48" s="19" t="s">
        <v>13</v>
      </c>
      <c r="L48" s="17" t="s">
        <v>11</v>
      </c>
      <c r="M48" s="19" t="s">
        <v>39</v>
      </c>
      <c r="N48" s="17">
        <v>3</v>
      </c>
      <c r="O48" s="17">
        <v>2</v>
      </c>
      <c r="P48" s="17">
        <v>2</v>
      </c>
      <c r="Q48" s="17" t="s">
        <v>369</v>
      </c>
      <c r="R48" s="17">
        <v>1</v>
      </c>
      <c r="S48" s="17">
        <v>1</v>
      </c>
      <c r="T48" s="17" t="s">
        <v>66</v>
      </c>
      <c r="U48" s="17"/>
      <c r="V48" s="17"/>
      <c r="W48" s="17" t="s">
        <v>67</v>
      </c>
      <c r="X48" s="17" t="s">
        <v>67</v>
      </c>
      <c r="Y48" s="17" t="s">
        <v>75</v>
      </c>
      <c r="Z48" s="18" t="s">
        <v>118</v>
      </c>
      <c r="AA48" s="12"/>
    </row>
    <row r="49" spans="1:27" x14ac:dyDescent="0.25">
      <c r="A49" s="14">
        <v>525</v>
      </c>
      <c r="B49" s="14">
        <v>14</v>
      </c>
      <c r="C49" s="14" t="s">
        <v>445</v>
      </c>
      <c r="D49" s="13">
        <v>3061</v>
      </c>
      <c r="E49" s="13">
        <v>1</v>
      </c>
      <c r="F49" s="134">
        <v>2548.0070000000001</v>
      </c>
      <c r="G49" s="14">
        <v>2548</v>
      </c>
      <c r="H49" s="14">
        <v>7</v>
      </c>
      <c r="I49" s="15" t="s">
        <v>5</v>
      </c>
      <c r="J49" s="16"/>
      <c r="K49" s="19" t="s">
        <v>6</v>
      </c>
      <c r="L49" s="17" t="s">
        <v>7</v>
      </c>
      <c r="M49" s="16" t="s">
        <v>8</v>
      </c>
      <c r="N49" s="17">
        <v>4</v>
      </c>
      <c r="O49" s="17">
        <v>2</v>
      </c>
      <c r="P49" s="17">
        <v>3</v>
      </c>
      <c r="Q49" s="17" t="s">
        <v>369</v>
      </c>
      <c r="R49" s="17">
        <v>1</v>
      </c>
      <c r="S49" s="17">
        <v>1</v>
      </c>
      <c r="T49" s="17" t="s">
        <v>66</v>
      </c>
      <c r="U49" s="17"/>
      <c r="V49" s="17"/>
      <c r="W49" s="17" t="s">
        <v>67</v>
      </c>
      <c r="X49" s="17" t="s">
        <v>67</v>
      </c>
      <c r="Y49" s="17" t="s">
        <v>17</v>
      </c>
      <c r="Z49" s="18" t="s">
        <v>119</v>
      </c>
      <c r="AA49" s="12"/>
    </row>
    <row r="50" spans="1:27" ht="22.5" x14ac:dyDescent="0.25">
      <c r="A50" s="14">
        <v>525</v>
      </c>
      <c r="B50" s="14">
        <v>10</v>
      </c>
      <c r="C50" s="14" t="s">
        <v>440</v>
      </c>
      <c r="D50" s="13">
        <v>3061</v>
      </c>
      <c r="E50" s="13">
        <v>1</v>
      </c>
      <c r="F50" s="134">
        <v>2552.0039999999999</v>
      </c>
      <c r="G50" s="14">
        <v>2552</v>
      </c>
      <c r="H50" s="14">
        <v>4</v>
      </c>
      <c r="I50" s="15" t="s">
        <v>5</v>
      </c>
      <c r="J50" s="16"/>
      <c r="K50" s="19" t="s">
        <v>18</v>
      </c>
      <c r="L50" s="17" t="s">
        <v>7</v>
      </c>
      <c r="M50" s="19" t="s">
        <v>25</v>
      </c>
      <c r="N50" s="17">
        <v>5</v>
      </c>
      <c r="O50" s="17" t="s">
        <v>70</v>
      </c>
      <c r="P50" s="17">
        <v>1</v>
      </c>
      <c r="Q50" s="17" t="s">
        <v>369</v>
      </c>
      <c r="R50" s="17">
        <v>1</v>
      </c>
      <c r="S50" s="17">
        <v>1</v>
      </c>
      <c r="T50" s="17" t="s">
        <v>177</v>
      </c>
      <c r="U50" s="17"/>
      <c r="V50" s="17" t="s">
        <v>120</v>
      </c>
      <c r="W50" s="17" t="s">
        <v>84</v>
      </c>
      <c r="X50" s="17" t="s">
        <v>121</v>
      </c>
      <c r="Y50" s="17" t="s">
        <v>68</v>
      </c>
      <c r="Z50" s="18" t="s">
        <v>122</v>
      </c>
      <c r="AA50" s="18" t="s">
        <v>143</v>
      </c>
    </row>
    <row r="51" spans="1:27" x14ac:dyDescent="0.25">
      <c r="A51" s="14">
        <v>519</v>
      </c>
      <c r="B51" s="14">
        <v>11</v>
      </c>
      <c r="C51" s="14" t="s">
        <v>446</v>
      </c>
      <c r="D51" s="13">
        <v>3573</v>
      </c>
      <c r="E51" s="13">
        <v>1</v>
      </c>
      <c r="F51" s="134">
        <v>2575.0030000000002</v>
      </c>
      <c r="G51" s="14">
        <v>2575</v>
      </c>
      <c r="H51" s="14">
        <v>3</v>
      </c>
      <c r="I51" s="15" t="s">
        <v>5</v>
      </c>
      <c r="J51" s="16" t="s">
        <v>9</v>
      </c>
      <c r="K51" s="19" t="s">
        <v>38</v>
      </c>
      <c r="L51" s="17" t="s">
        <v>23</v>
      </c>
      <c r="M51" s="19"/>
      <c r="N51" s="17">
        <v>3</v>
      </c>
      <c r="O51" s="17">
        <v>2</v>
      </c>
      <c r="P51" s="17">
        <v>1</v>
      </c>
      <c r="Q51" s="17" t="s">
        <v>369</v>
      </c>
      <c r="R51" s="17">
        <v>1</v>
      </c>
      <c r="S51" s="17">
        <v>1</v>
      </c>
      <c r="T51" s="17" t="s">
        <v>113</v>
      </c>
      <c r="U51" s="17"/>
      <c r="V51" s="17"/>
      <c r="W51" s="17" t="s">
        <v>70</v>
      </c>
      <c r="X51" s="17" t="s">
        <v>70</v>
      </c>
      <c r="Y51" s="17" t="s">
        <v>14</v>
      </c>
      <c r="Z51" s="18" t="s">
        <v>9</v>
      </c>
      <c r="AA51" s="12"/>
    </row>
    <row r="52" spans="1:27" s="83" customFormat="1" ht="22.5" x14ac:dyDescent="0.25">
      <c r="A52" s="76">
        <v>519</v>
      </c>
      <c r="B52" s="76">
        <v>11</v>
      </c>
      <c r="C52" s="76" t="s">
        <v>446</v>
      </c>
      <c r="D52" s="77">
        <v>3573</v>
      </c>
      <c r="E52" s="77">
        <v>1</v>
      </c>
      <c r="F52" s="136">
        <v>2575.0030000000002</v>
      </c>
      <c r="G52" s="76">
        <v>2575</v>
      </c>
      <c r="H52" s="76">
        <v>3</v>
      </c>
      <c r="I52" s="78" t="s">
        <v>5</v>
      </c>
      <c r="J52" s="79"/>
      <c r="K52" s="80" t="s">
        <v>33</v>
      </c>
      <c r="L52" s="75" t="s">
        <v>7</v>
      </c>
      <c r="M52" s="80" t="s">
        <v>12</v>
      </c>
      <c r="N52" s="75">
        <v>4</v>
      </c>
      <c r="O52" s="75">
        <v>2</v>
      </c>
      <c r="P52" s="75">
        <v>3</v>
      </c>
      <c r="Q52" s="75" t="s">
        <v>369</v>
      </c>
      <c r="R52" s="75">
        <v>1</v>
      </c>
      <c r="S52" s="75">
        <v>1</v>
      </c>
      <c r="T52" s="75" t="s">
        <v>66</v>
      </c>
      <c r="U52" s="75"/>
      <c r="V52" s="75" t="s">
        <v>103</v>
      </c>
      <c r="W52" s="75" t="s">
        <v>67</v>
      </c>
      <c r="X52" s="75" t="s">
        <v>67</v>
      </c>
      <c r="Y52" s="75" t="s">
        <v>68</v>
      </c>
      <c r="Z52" s="81" t="s">
        <v>123</v>
      </c>
      <c r="AA52" s="82"/>
    </row>
    <row r="53" spans="1:27" x14ac:dyDescent="0.25">
      <c r="A53" s="14">
        <v>525</v>
      </c>
      <c r="B53" s="14">
        <v>14</v>
      </c>
      <c r="C53" s="14" t="s">
        <v>445</v>
      </c>
      <c r="D53" s="13">
        <v>3061</v>
      </c>
      <c r="E53" s="13">
        <v>1</v>
      </c>
      <c r="F53" s="134">
        <v>2681.011</v>
      </c>
      <c r="G53" s="14">
        <v>2681</v>
      </c>
      <c r="H53" s="14">
        <v>11</v>
      </c>
      <c r="I53" s="15" t="s">
        <v>5</v>
      </c>
      <c r="J53" s="16" t="s">
        <v>9</v>
      </c>
      <c r="K53" s="19" t="s">
        <v>10</v>
      </c>
      <c r="L53" s="17" t="s">
        <v>7</v>
      </c>
      <c r="M53" s="19"/>
      <c r="N53" s="17">
        <v>2</v>
      </c>
      <c r="O53" s="17">
        <v>2</v>
      </c>
      <c r="P53" s="17">
        <v>2</v>
      </c>
      <c r="Q53" s="17" t="s">
        <v>369</v>
      </c>
      <c r="R53" s="17">
        <v>1</v>
      </c>
      <c r="S53" s="17">
        <v>1</v>
      </c>
      <c r="T53" s="17" t="s">
        <v>69</v>
      </c>
      <c r="U53" s="17"/>
      <c r="V53" s="17"/>
      <c r="W53" s="17" t="s">
        <v>70</v>
      </c>
      <c r="X53" s="17" t="s">
        <v>70</v>
      </c>
      <c r="Y53" s="17" t="s">
        <v>14</v>
      </c>
      <c r="Z53" s="18"/>
      <c r="AA53" s="12"/>
    </row>
    <row r="54" spans="1:27" x14ac:dyDescent="0.25">
      <c r="A54" s="14">
        <v>525</v>
      </c>
      <c r="B54" s="14">
        <v>15</v>
      </c>
      <c r="C54" s="14" t="s">
        <v>447</v>
      </c>
      <c r="D54" s="13">
        <v>3061</v>
      </c>
      <c r="E54" s="13">
        <v>1</v>
      </c>
      <c r="F54" s="134">
        <v>2713.0059999999999</v>
      </c>
      <c r="G54" s="14">
        <v>2713</v>
      </c>
      <c r="H54" s="14">
        <v>6</v>
      </c>
      <c r="I54" s="15" t="s">
        <v>5</v>
      </c>
      <c r="J54" s="16"/>
      <c r="K54" s="19" t="s">
        <v>18</v>
      </c>
      <c r="L54" s="17" t="s">
        <v>11</v>
      </c>
      <c r="M54" s="19" t="s">
        <v>42</v>
      </c>
      <c r="N54" s="17">
        <v>2</v>
      </c>
      <c r="O54" s="17">
        <v>2</v>
      </c>
      <c r="P54" s="17">
        <v>1</v>
      </c>
      <c r="Q54" s="17" t="s">
        <v>369</v>
      </c>
      <c r="R54" s="17">
        <v>1</v>
      </c>
      <c r="S54" s="17">
        <v>1</v>
      </c>
      <c r="T54" s="17" t="s">
        <v>66</v>
      </c>
      <c r="U54" s="17"/>
      <c r="V54" s="17"/>
      <c r="W54" s="17" t="s">
        <v>67</v>
      </c>
      <c r="X54" s="17" t="s">
        <v>67</v>
      </c>
      <c r="Y54" s="17" t="s">
        <v>14</v>
      </c>
      <c r="Z54" s="18" t="s">
        <v>18</v>
      </c>
      <c r="AA54" s="12"/>
    </row>
    <row r="55" spans="1:27" ht="22.5" x14ac:dyDescent="0.25">
      <c r="A55" s="14">
        <v>525</v>
      </c>
      <c r="B55" s="14">
        <v>15</v>
      </c>
      <c r="C55" s="14" t="s">
        <v>447</v>
      </c>
      <c r="D55" s="13">
        <v>3061</v>
      </c>
      <c r="E55" s="13">
        <v>1</v>
      </c>
      <c r="F55" s="134">
        <v>2713.0059999999999</v>
      </c>
      <c r="G55" s="14">
        <v>2713</v>
      </c>
      <c r="H55" s="14">
        <v>6</v>
      </c>
      <c r="I55" s="15" t="s">
        <v>5</v>
      </c>
      <c r="J55" s="16"/>
      <c r="K55" s="19" t="s">
        <v>33</v>
      </c>
      <c r="L55" s="17" t="s">
        <v>7</v>
      </c>
      <c r="M55" s="16" t="s">
        <v>40</v>
      </c>
      <c r="N55" s="17">
        <v>4</v>
      </c>
      <c r="O55" s="17">
        <v>2</v>
      </c>
      <c r="P55" s="17">
        <v>2</v>
      </c>
      <c r="Q55" s="17" t="s">
        <v>369</v>
      </c>
      <c r="R55" s="17">
        <v>1</v>
      </c>
      <c r="S55" s="17">
        <v>1</v>
      </c>
      <c r="T55" s="17" t="s">
        <v>66</v>
      </c>
      <c r="U55" s="17"/>
      <c r="V55" s="17" t="s">
        <v>103</v>
      </c>
      <c r="W55" s="17" t="s">
        <v>67</v>
      </c>
      <c r="X55" s="17" t="s">
        <v>94</v>
      </c>
      <c r="Y55" s="17" t="s">
        <v>14</v>
      </c>
      <c r="Z55" s="18" t="s">
        <v>124</v>
      </c>
      <c r="AA55" s="12"/>
    </row>
    <row r="56" spans="1:27" x14ac:dyDescent="0.25">
      <c r="A56" s="14">
        <v>525</v>
      </c>
      <c r="B56" s="14">
        <v>12</v>
      </c>
      <c r="C56" s="14" t="s">
        <v>448</v>
      </c>
      <c r="D56" s="13">
        <v>3061</v>
      </c>
      <c r="E56" s="13">
        <v>1</v>
      </c>
      <c r="F56" s="134">
        <v>2716.0050000000001</v>
      </c>
      <c r="G56" s="14">
        <v>2716</v>
      </c>
      <c r="H56" s="14">
        <v>5</v>
      </c>
      <c r="I56" s="15" t="s">
        <v>5</v>
      </c>
      <c r="J56" s="16"/>
      <c r="K56" s="19" t="s">
        <v>33</v>
      </c>
      <c r="L56" s="17" t="s">
        <v>11</v>
      </c>
      <c r="M56" s="19" t="s">
        <v>32</v>
      </c>
      <c r="N56" s="17">
        <v>4</v>
      </c>
      <c r="O56" s="17">
        <v>2</v>
      </c>
      <c r="P56" s="17">
        <v>2</v>
      </c>
      <c r="Q56" s="17" t="s">
        <v>369</v>
      </c>
      <c r="R56" s="17">
        <v>1</v>
      </c>
      <c r="S56" s="17">
        <v>1</v>
      </c>
      <c r="T56" s="118" t="s">
        <v>403</v>
      </c>
      <c r="U56" s="17"/>
      <c r="V56" s="17" t="s">
        <v>67</v>
      </c>
      <c r="W56" s="17" t="s">
        <v>67</v>
      </c>
      <c r="X56" s="17" t="s">
        <v>67</v>
      </c>
      <c r="Y56" s="17" t="s">
        <v>14</v>
      </c>
      <c r="Z56" s="18" t="s">
        <v>125</v>
      </c>
      <c r="AA56" s="12"/>
    </row>
    <row r="57" spans="1:27" x14ac:dyDescent="0.25">
      <c r="A57" s="14">
        <v>525</v>
      </c>
      <c r="B57" s="14">
        <v>14</v>
      </c>
      <c r="C57" s="14" t="s">
        <v>447</v>
      </c>
      <c r="D57" s="13">
        <v>3061</v>
      </c>
      <c r="E57" s="13">
        <v>1</v>
      </c>
      <c r="F57" s="134">
        <v>2762.0070000000001</v>
      </c>
      <c r="G57" s="76">
        <v>2762</v>
      </c>
      <c r="H57" s="76">
        <v>7</v>
      </c>
      <c r="I57" s="78" t="s">
        <v>5</v>
      </c>
      <c r="J57" s="79" t="s">
        <v>9</v>
      </c>
      <c r="K57" s="80" t="s">
        <v>38</v>
      </c>
      <c r="L57" s="75" t="s">
        <v>23</v>
      </c>
      <c r="M57" s="80"/>
      <c r="N57" s="75">
        <v>2</v>
      </c>
      <c r="O57" s="75">
        <v>2</v>
      </c>
      <c r="P57" s="75">
        <v>2</v>
      </c>
      <c r="Q57" s="75" t="s">
        <v>369</v>
      </c>
      <c r="R57" s="75">
        <v>1</v>
      </c>
      <c r="S57" s="75">
        <v>1</v>
      </c>
      <c r="T57" s="75" t="s">
        <v>69</v>
      </c>
      <c r="U57" s="75"/>
      <c r="V57" s="75"/>
      <c r="W57" s="75" t="s">
        <v>70</v>
      </c>
      <c r="X57" s="75" t="s">
        <v>70</v>
      </c>
      <c r="Y57" s="75" t="s">
        <v>72</v>
      </c>
      <c r="Z57" s="18" t="s">
        <v>377</v>
      </c>
      <c r="AA57" s="12"/>
    </row>
    <row r="58" spans="1:27" ht="22.5" x14ac:dyDescent="0.25">
      <c r="A58" s="14">
        <v>525</v>
      </c>
      <c r="B58" s="14">
        <v>15</v>
      </c>
      <c r="C58" s="14" t="s">
        <v>449</v>
      </c>
      <c r="D58" s="13">
        <v>3061</v>
      </c>
      <c r="E58" s="13">
        <v>1</v>
      </c>
      <c r="F58" s="134">
        <v>2785.009</v>
      </c>
      <c r="G58" s="14">
        <v>2785</v>
      </c>
      <c r="H58" s="14">
        <v>9</v>
      </c>
      <c r="I58" s="15" t="s">
        <v>5</v>
      </c>
      <c r="J58" s="16"/>
      <c r="K58" s="19" t="s">
        <v>41</v>
      </c>
      <c r="L58" s="17" t="s">
        <v>7</v>
      </c>
      <c r="M58" s="19" t="s">
        <v>19</v>
      </c>
      <c r="N58" s="17">
        <v>4</v>
      </c>
      <c r="O58" s="17">
        <v>2</v>
      </c>
      <c r="P58" s="17">
        <v>3</v>
      </c>
      <c r="Q58" s="17" t="s">
        <v>369</v>
      </c>
      <c r="R58" s="17">
        <v>1</v>
      </c>
      <c r="S58" s="17">
        <v>1</v>
      </c>
      <c r="T58" s="17" t="s">
        <v>66</v>
      </c>
      <c r="U58" s="17"/>
      <c r="V58" s="17" t="s">
        <v>126</v>
      </c>
      <c r="W58" s="17" t="s">
        <v>67</v>
      </c>
      <c r="X58" s="17" t="s">
        <v>67</v>
      </c>
      <c r="Y58" s="17" t="s">
        <v>75</v>
      </c>
      <c r="Z58" s="18"/>
      <c r="AA58" s="18" t="s">
        <v>144</v>
      </c>
    </row>
    <row r="59" spans="1:27" x14ac:dyDescent="0.25">
      <c r="A59" s="14">
        <v>525</v>
      </c>
      <c r="B59" s="14">
        <v>15</v>
      </c>
      <c r="C59" s="14" t="s">
        <v>449</v>
      </c>
      <c r="D59" s="13">
        <v>3061</v>
      </c>
      <c r="E59" s="13">
        <v>1</v>
      </c>
      <c r="F59" s="134">
        <v>2785.009</v>
      </c>
      <c r="G59" s="14">
        <v>2785</v>
      </c>
      <c r="H59" s="14">
        <v>9</v>
      </c>
      <c r="I59" s="15" t="s">
        <v>5</v>
      </c>
      <c r="J59" s="16"/>
      <c r="K59" s="19" t="s">
        <v>18</v>
      </c>
      <c r="L59" s="17" t="s">
        <v>14</v>
      </c>
      <c r="M59" s="19" t="s">
        <v>39</v>
      </c>
      <c r="N59" s="17">
        <v>1</v>
      </c>
      <c r="O59" s="17">
        <v>2</v>
      </c>
      <c r="P59" s="17">
        <v>3</v>
      </c>
      <c r="Q59" s="17" t="s">
        <v>369</v>
      </c>
      <c r="R59" s="17">
        <v>1</v>
      </c>
      <c r="S59" s="17">
        <v>1</v>
      </c>
      <c r="T59" s="17" t="s">
        <v>66</v>
      </c>
      <c r="U59" s="17"/>
      <c r="V59" s="17" t="s">
        <v>67</v>
      </c>
      <c r="W59" s="17" t="s">
        <v>67</v>
      </c>
      <c r="X59" s="17" t="s">
        <v>67</v>
      </c>
      <c r="Y59" s="17" t="s">
        <v>14</v>
      </c>
      <c r="Z59" s="18"/>
      <c r="AA59" s="12"/>
    </row>
    <row r="60" spans="1:27" x14ac:dyDescent="0.25">
      <c r="A60" s="14">
        <v>525</v>
      </c>
      <c r="B60" s="14">
        <v>15</v>
      </c>
      <c r="C60" s="14" t="s">
        <v>449</v>
      </c>
      <c r="D60" s="13">
        <v>3061</v>
      </c>
      <c r="E60" s="13">
        <v>1</v>
      </c>
      <c r="F60" s="134">
        <v>2786.0039999999999</v>
      </c>
      <c r="G60" s="14">
        <v>2786</v>
      </c>
      <c r="H60" s="14">
        <v>4</v>
      </c>
      <c r="I60" s="15" t="s">
        <v>5</v>
      </c>
      <c r="J60" s="16"/>
      <c r="K60" s="19" t="s">
        <v>6</v>
      </c>
      <c r="L60" s="17" t="s">
        <v>7</v>
      </c>
      <c r="M60" s="19" t="s">
        <v>25</v>
      </c>
      <c r="N60" s="17">
        <v>5</v>
      </c>
      <c r="O60" s="17" t="s">
        <v>70</v>
      </c>
      <c r="P60" s="17">
        <v>2</v>
      </c>
      <c r="Q60" s="17" t="s">
        <v>369</v>
      </c>
      <c r="R60" s="17">
        <v>1</v>
      </c>
      <c r="S60" s="17">
        <v>1</v>
      </c>
      <c r="T60" s="17" t="s">
        <v>66</v>
      </c>
      <c r="U60" s="17"/>
      <c r="V60" s="17" t="s">
        <v>127</v>
      </c>
      <c r="W60" s="17" t="s">
        <v>84</v>
      </c>
      <c r="X60" s="17" t="s">
        <v>128</v>
      </c>
      <c r="Y60" s="17" t="s">
        <v>17</v>
      </c>
      <c r="Z60" s="18" t="s">
        <v>119</v>
      </c>
      <c r="AA60" s="12"/>
    </row>
    <row r="61" spans="1:27" s="83" customFormat="1" x14ac:dyDescent="0.25">
      <c r="A61" s="76">
        <v>525</v>
      </c>
      <c r="B61" s="76">
        <v>14</v>
      </c>
      <c r="C61" s="76" t="s">
        <v>450</v>
      </c>
      <c r="D61" s="77">
        <v>3061</v>
      </c>
      <c r="E61" s="77">
        <v>2</v>
      </c>
      <c r="F61" s="136">
        <v>2795.0010000000002</v>
      </c>
      <c r="G61" s="76">
        <v>2795</v>
      </c>
      <c r="H61" s="76">
        <v>1</v>
      </c>
      <c r="I61" s="78" t="s">
        <v>5</v>
      </c>
      <c r="J61" s="79" t="s">
        <v>9</v>
      </c>
      <c r="K61" s="80" t="s">
        <v>10</v>
      </c>
      <c r="L61" s="75" t="s">
        <v>11</v>
      </c>
      <c r="M61" s="80"/>
      <c r="N61" s="75">
        <v>4</v>
      </c>
      <c r="O61" s="75">
        <v>2</v>
      </c>
      <c r="P61" s="75">
        <v>1</v>
      </c>
      <c r="Q61" s="75" t="s">
        <v>369</v>
      </c>
      <c r="R61" s="75">
        <v>2</v>
      </c>
      <c r="S61" s="75">
        <v>1</v>
      </c>
      <c r="T61" s="75" t="s">
        <v>69</v>
      </c>
      <c r="U61" s="75"/>
      <c r="V61" s="75"/>
      <c r="W61" s="75" t="s">
        <v>70</v>
      </c>
      <c r="X61" s="75" t="s">
        <v>70</v>
      </c>
      <c r="Y61" s="75" t="s">
        <v>14</v>
      </c>
      <c r="Z61" s="81"/>
      <c r="AA61" s="82"/>
    </row>
    <row r="62" spans="1:27" s="83" customFormat="1" x14ac:dyDescent="0.25">
      <c r="A62" s="76">
        <v>525</v>
      </c>
      <c r="B62" s="76">
        <v>14</v>
      </c>
      <c r="C62" s="76" t="s">
        <v>450</v>
      </c>
      <c r="D62" s="77">
        <v>3061</v>
      </c>
      <c r="E62" s="77">
        <v>2</v>
      </c>
      <c r="F62" s="136">
        <v>2795.0010000000002</v>
      </c>
      <c r="G62" s="76">
        <v>2795</v>
      </c>
      <c r="H62" s="76">
        <v>1</v>
      </c>
      <c r="I62" s="78" t="s">
        <v>5</v>
      </c>
      <c r="J62" s="79" t="s">
        <v>9</v>
      </c>
      <c r="K62" s="80"/>
      <c r="L62" s="75"/>
      <c r="M62" s="80"/>
      <c r="N62" s="75">
        <v>1</v>
      </c>
      <c r="O62" s="75">
        <v>1</v>
      </c>
      <c r="P62" s="75">
        <v>1</v>
      </c>
      <c r="Q62" s="75" t="s">
        <v>369</v>
      </c>
      <c r="R62" s="75">
        <v>1</v>
      </c>
      <c r="S62" s="75">
        <v>1</v>
      </c>
      <c r="T62" s="75" t="s">
        <v>77</v>
      </c>
      <c r="U62" s="75"/>
      <c r="V62" s="75"/>
      <c r="W62" s="75" t="s">
        <v>70</v>
      </c>
      <c r="X62" s="75" t="s">
        <v>70</v>
      </c>
      <c r="Y62" s="75" t="s">
        <v>14</v>
      </c>
      <c r="Z62" s="81"/>
      <c r="AA62" s="82"/>
    </row>
    <row r="63" spans="1:27" x14ac:dyDescent="0.25">
      <c r="A63" s="14">
        <v>525</v>
      </c>
      <c r="B63" s="14">
        <v>15</v>
      </c>
      <c r="C63" s="14" t="s">
        <v>449</v>
      </c>
      <c r="D63" s="13">
        <v>3061</v>
      </c>
      <c r="E63" s="13">
        <v>1</v>
      </c>
      <c r="F63" s="134">
        <v>2850.002</v>
      </c>
      <c r="G63" s="14">
        <v>2850</v>
      </c>
      <c r="H63" s="14">
        <v>2</v>
      </c>
      <c r="I63" s="15" t="s">
        <v>5</v>
      </c>
      <c r="J63" s="16" t="s">
        <v>9</v>
      </c>
      <c r="K63" s="19" t="s">
        <v>16</v>
      </c>
      <c r="L63" s="17" t="s">
        <v>26</v>
      </c>
      <c r="M63" s="19"/>
      <c r="N63" s="17">
        <v>4</v>
      </c>
      <c r="O63" s="17">
        <v>2</v>
      </c>
      <c r="P63" s="17">
        <v>1</v>
      </c>
      <c r="Q63" s="17" t="s">
        <v>369</v>
      </c>
      <c r="R63" s="17">
        <v>1</v>
      </c>
      <c r="S63" s="17">
        <v>1</v>
      </c>
      <c r="T63" s="17" t="s">
        <v>98</v>
      </c>
      <c r="U63" s="17" t="s">
        <v>98</v>
      </c>
      <c r="V63" s="17"/>
      <c r="W63" s="17" t="s">
        <v>70</v>
      </c>
      <c r="X63" s="17" t="s">
        <v>70</v>
      </c>
      <c r="Y63" s="17" t="s">
        <v>17</v>
      </c>
      <c r="Z63" s="18"/>
      <c r="AA63" s="12"/>
    </row>
    <row r="64" spans="1:27" x14ac:dyDescent="0.25">
      <c r="A64" s="14">
        <v>525</v>
      </c>
      <c r="B64" s="14">
        <v>15</v>
      </c>
      <c r="C64" s="14" t="s">
        <v>451</v>
      </c>
      <c r="D64" s="13">
        <v>3061</v>
      </c>
      <c r="E64" s="13">
        <v>1</v>
      </c>
      <c r="F64" s="134">
        <v>2851.0059999999999</v>
      </c>
      <c r="G64" s="14">
        <v>2851</v>
      </c>
      <c r="H64" s="14">
        <v>6</v>
      </c>
      <c r="I64" s="15" t="s">
        <v>5</v>
      </c>
      <c r="J64" s="16"/>
      <c r="K64" s="19" t="s">
        <v>18</v>
      </c>
      <c r="L64" s="17" t="s">
        <v>7</v>
      </c>
      <c r="M64" s="19" t="s">
        <v>42</v>
      </c>
      <c r="N64" s="17">
        <v>2</v>
      </c>
      <c r="O64" s="17">
        <v>2</v>
      </c>
      <c r="P64" s="17">
        <v>3</v>
      </c>
      <c r="Q64" s="17" t="s">
        <v>369</v>
      </c>
      <c r="R64" s="17">
        <v>2</v>
      </c>
      <c r="S64" s="17">
        <v>1</v>
      </c>
      <c r="T64" s="17" t="s">
        <v>77</v>
      </c>
      <c r="U64" s="17"/>
      <c r="V64" s="17"/>
      <c r="W64" s="17" t="s">
        <v>67</v>
      </c>
      <c r="X64" s="17" t="s">
        <v>67</v>
      </c>
      <c r="Y64" s="17" t="s">
        <v>14</v>
      </c>
      <c r="Z64" s="18"/>
      <c r="AA64" s="12"/>
    </row>
    <row r="65" spans="1:27" x14ac:dyDescent="0.25">
      <c r="A65" s="14">
        <v>525</v>
      </c>
      <c r="B65" s="14">
        <v>15</v>
      </c>
      <c r="C65" s="14" t="s">
        <v>452</v>
      </c>
      <c r="D65" s="13">
        <v>3061</v>
      </c>
      <c r="E65" s="13">
        <v>1</v>
      </c>
      <c r="F65" s="134">
        <v>2896.0010000000002</v>
      </c>
      <c r="G65" s="14">
        <v>2896</v>
      </c>
      <c r="H65" s="14">
        <v>1</v>
      </c>
      <c r="I65" s="15" t="s">
        <v>5</v>
      </c>
      <c r="J65" s="16"/>
      <c r="K65" s="19" t="s">
        <v>13</v>
      </c>
      <c r="L65" s="17" t="s">
        <v>11</v>
      </c>
      <c r="M65" s="19" t="s">
        <v>19</v>
      </c>
      <c r="N65" s="17">
        <v>4</v>
      </c>
      <c r="O65" s="17">
        <v>2</v>
      </c>
      <c r="P65" s="17">
        <v>3</v>
      </c>
      <c r="Q65" s="17" t="s">
        <v>369</v>
      </c>
      <c r="R65" s="17">
        <v>1</v>
      </c>
      <c r="S65" s="17">
        <v>1</v>
      </c>
      <c r="T65" s="17" t="s">
        <v>66</v>
      </c>
      <c r="U65" s="17"/>
      <c r="V65" s="17" t="s">
        <v>93</v>
      </c>
      <c r="W65" s="17" t="s">
        <v>84</v>
      </c>
      <c r="X65" s="17" t="s">
        <v>94</v>
      </c>
      <c r="Y65" s="17" t="s">
        <v>68</v>
      </c>
      <c r="Z65" s="18"/>
      <c r="AA65" s="12"/>
    </row>
    <row r="66" spans="1:27" x14ac:dyDescent="0.25">
      <c r="A66" s="14">
        <v>525</v>
      </c>
      <c r="B66" s="14">
        <v>11</v>
      </c>
      <c r="C66" s="14" t="s">
        <v>453</v>
      </c>
      <c r="D66" s="13">
        <v>3061</v>
      </c>
      <c r="E66" s="13">
        <v>1</v>
      </c>
      <c r="F66" s="134">
        <v>2927.0059999999999</v>
      </c>
      <c r="G66" s="14">
        <v>2927</v>
      </c>
      <c r="H66" s="14">
        <v>6</v>
      </c>
      <c r="I66" s="15" t="s">
        <v>5</v>
      </c>
      <c r="J66" s="16" t="s">
        <v>9</v>
      </c>
      <c r="K66" s="19" t="s">
        <v>28</v>
      </c>
      <c r="L66" s="17" t="s">
        <v>11</v>
      </c>
      <c r="M66" s="19"/>
      <c r="N66" s="17">
        <v>5</v>
      </c>
      <c r="O66" s="17" t="s">
        <v>70</v>
      </c>
      <c r="P66" s="17">
        <v>1</v>
      </c>
      <c r="Q66" s="17" t="s">
        <v>369</v>
      </c>
      <c r="R66" s="17">
        <v>1</v>
      </c>
      <c r="S66" s="17">
        <v>1</v>
      </c>
      <c r="T66" s="17" t="s">
        <v>66</v>
      </c>
      <c r="U66" s="17"/>
      <c r="V66" s="17"/>
      <c r="W66" s="17"/>
      <c r="X66" s="17"/>
      <c r="Y66" s="17" t="s">
        <v>14</v>
      </c>
      <c r="Z66" s="18"/>
      <c r="AA66" s="12"/>
    </row>
    <row r="67" spans="1:27" x14ac:dyDescent="0.25">
      <c r="A67" s="14">
        <v>525</v>
      </c>
      <c r="B67" s="14">
        <v>12</v>
      </c>
      <c r="C67" s="14" t="s">
        <v>448</v>
      </c>
      <c r="D67" s="13">
        <v>3061</v>
      </c>
      <c r="E67" s="13">
        <v>1</v>
      </c>
      <c r="F67" s="134">
        <v>2956.0050000000001</v>
      </c>
      <c r="G67" s="14">
        <v>2956</v>
      </c>
      <c r="H67" s="14">
        <v>5</v>
      </c>
      <c r="I67" s="15" t="s">
        <v>5</v>
      </c>
      <c r="J67" s="16"/>
      <c r="K67" s="19" t="s">
        <v>18</v>
      </c>
      <c r="L67" s="17" t="s">
        <v>11</v>
      </c>
      <c r="M67" s="19" t="s">
        <v>12</v>
      </c>
      <c r="N67" s="17">
        <v>4</v>
      </c>
      <c r="O67" s="17">
        <v>2</v>
      </c>
      <c r="P67" s="17">
        <v>4</v>
      </c>
      <c r="Q67" s="17" t="s">
        <v>369</v>
      </c>
      <c r="R67" s="17">
        <v>1</v>
      </c>
      <c r="S67" s="17">
        <v>1</v>
      </c>
      <c r="T67" s="17" t="s">
        <v>66</v>
      </c>
      <c r="U67" s="17"/>
      <c r="V67" s="17"/>
      <c r="W67" s="17" t="s">
        <v>67</v>
      </c>
      <c r="X67" s="17" t="s">
        <v>67</v>
      </c>
      <c r="Y67" s="17" t="s">
        <v>72</v>
      </c>
      <c r="Z67" s="18"/>
      <c r="AA67" s="12"/>
    </row>
    <row r="68" spans="1:27" x14ac:dyDescent="0.25">
      <c r="A68" s="14">
        <v>525</v>
      </c>
      <c r="B68" s="14">
        <v>12</v>
      </c>
      <c r="C68" s="14" t="s">
        <v>448</v>
      </c>
      <c r="D68" s="13">
        <v>3061</v>
      </c>
      <c r="E68" s="13">
        <v>1</v>
      </c>
      <c r="F68" s="134">
        <v>2956.0129999999999</v>
      </c>
      <c r="G68" s="14">
        <v>2956</v>
      </c>
      <c r="H68" s="14">
        <v>13</v>
      </c>
      <c r="I68" s="15" t="s">
        <v>5</v>
      </c>
      <c r="J68" s="16"/>
      <c r="K68" s="19" t="s">
        <v>43</v>
      </c>
      <c r="L68" s="17" t="s">
        <v>7</v>
      </c>
      <c r="M68" s="19"/>
      <c r="N68" s="17">
        <v>1</v>
      </c>
      <c r="O68" s="17">
        <v>2</v>
      </c>
      <c r="P68" s="17">
        <v>1</v>
      </c>
      <c r="Q68" s="17" t="s">
        <v>369</v>
      </c>
      <c r="R68" s="17">
        <v>1</v>
      </c>
      <c r="S68" s="17">
        <v>1</v>
      </c>
      <c r="T68" s="17" t="s">
        <v>66</v>
      </c>
      <c r="U68" s="17"/>
      <c r="V68" s="17" t="s">
        <v>70</v>
      </c>
      <c r="W68" s="17" t="s">
        <v>70</v>
      </c>
      <c r="X68" s="17" t="s">
        <v>67</v>
      </c>
      <c r="Y68" s="17" t="s">
        <v>14</v>
      </c>
      <c r="Z68" s="18"/>
      <c r="AA68" s="12"/>
    </row>
    <row r="69" spans="1:27" x14ac:dyDescent="0.25">
      <c r="A69" s="14">
        <v>525</v>
      </c>
      <c r="B69" s="14">
        <v>16</v>
      </c>
      <c r="C69" s="14" t="s">
        <v>454</v>
      </c>
      <c r="D69" s="13">
        <v>3061</v>
      </c>
      <c r="E69" s="13">
        <v>1</v>
      </c>
      <c r="F69" s="134">
        <v>2968.0039999999999</v>
      </c>
      <c r="G69" s="14">
        <v>2968</v>
      </c>
      <c r="H69" s="14">
        <v>4</v>
      </c>
      <c r="I69" s="15" t="s">
        <v>5</v>
      </c>
      <c r="J69" s="16"/>
      <c r="K69" s="19" t="s">
        <v>33</v>
      </c>
      <c r="L69" s="17" t="s">
        <v>11</v>
      </c>
      <c r="M69" s="19" t="s">
        <v>12</v>
      </c>
      <c r="N69" s="17">
        <v>4</v>
      </c>
      <c r="O69" s="17">
        <v>2</v>
      </c>
      <c r="P69" s="17">
        <v>4</v>
      </c>
      <c r="Q69" s="17" t="s">
        <v>369</v>
      </c>
      <c r="R69" s="17">
        <v>1</v>
      </c>
      <c r="S69" s="17">
        <v>1</v>
      </c>
      <c r="T69" s="17" t="s">
        <v>66</v>
      </c>
      <c r="U69" s="17"/>
      <c r="V69" s="17"/>
      <c r="W69" s="17" t="s">
        <v>67</v>
      </c>
      <c r="X69" s="17" t="s">
        <v>67</v>
      </c>
      <c r="Y69" s="17" t="s">
        <v>14</v>
      </c>
      <c r="Z69" s="18"/>
      <c r="AA69" s="12"/>
    </row>
    <row r="70" spans="1:27" x14ac:dyDescent="0.25">
      <c r="A70" s="14">
        <v>525</v>
      </c>
      <c r="B70" s="14">
        <v>11</v>
      </c>
      <c r="C70" s="14" t="s">
        <v>455</v>
      </c>
      <c r="D70" s="13">
        <v>3061</v>
      </c>
      <c r="E70" s="13">
        <v>1</v>
      </c>
      <c r="F70" s="134">
        <v>2996.0079999999998</v>
      </c>
      <c r="G70" s="14">
        <v>2996</v>
      </c>
      <c r="H70" s="14">
        <v>8</v>
      </c>
      <c r="I70" s="15" t="s">
        <v>5</v>
      </c>
      <c r="J70" s="16" t="s">
        <v>9</v>
      </c>
      <c r="K70" s="19" t="s">
        <v>44</v>
      </c>
      <c r="L70" s="17" t="s">
        <v>45</v>
      </c>
      <c r="M70" s="19"/>
      <c r="N70" s="17">
        <v>2</v>
      </c>
      <c r="O70" s="17">
        <v>2</v>
      </c>
      <c r="P70" s="17">
        <v>2</v>
      </c>
      <c r="Q70" s="17" t="s">
        <v>369</v>
      </c>
      <c r="R70" s="17">
        <v>1</v>
      </c>
      <c r="S70" s="17">
        <v>1</v>
      </c>
      <c r="T70" s="17" t="s">
        <v>92</v>
      </c>
      <c r="U70" s="17"/>
      <c r="V70" s="17"/>
      <c r="W70" s="17" t="s">
        <v>70</v>
      </c>
      <c r="X70" s="17" t="s">
        <v>70</v>
      </c>
      <c r="Y70" s="17" t="s">
        <v>14</v>
      </c>
      <c r="Z70" s="18"/>
      <c r="AA70" s="12"/>
    </row>
    <row r="71" spans="1:27" x14ac:dyDescent="0.25">
      <c r="A71" s="14">
        <v>525</v>
      </c>
      <c r="B71" s="14">
        <v>15</v>
      </c>
      <c r="C71" s="14" t="s">
        <v>456</v>
      </c>
      <c r="D71" s="13">
        <v>3061</v>
      </c>
      <c r="E71" s="13">
        <v>1</v>
      </c>
      <c r="F71" s="134">
        <v>3000.0070000000001</v>
      </c>
      <c r="G71" s="14">
        <v>3000</v>
      </c>
      <c r="H71" s="14">
        <v>7</v>
      </c>
      <c r="I71" s="15" t="s">
        <v>5</v>
      </c>
      <c r="J71" s="16" t="s">
        <v>9</v>
      </c>
      <c r="K71" s="19" t="s">
        <v>38</v>
      </c>
      <c r="L71" s="17" t="s">
        <v>23</v>
      </c>
      <c r="M71" s="19"/>
      <c r="N71" s="17">
        <v>2</v>
      </c>
      <c r="O71" s="17">
        <v>2</v>
      </c>
      <c r="P71" s="17">
        <v>1</v>
      </c>
      <c r="Q71" s="17" t="s">
        <v>369</v>
      </c>
      <c r="R71" s="17">
        <v>1</v>
      </c>
      <c r="S71" s="17">
        <v>1</v>
      </c>
      <c r="T71" s="17" t="s">
        <v>92</v>
      </c>
      <c r="U71" s="17"/>
      <c r="V71" s="17"/>
      <c r="W71" s="17" t="s">
        <v>70</v>
      </c>
      <c r="X71" s="17" t="s">
        <v>70</v>
      </c>
      <c r="Y71" s="17" t="s">
        <v>14</v>
      </c>
      <c r="Z71" s="18"/>
      <c r="AA71" s="12"/>
    </row>
    <row r="72" spans="1:27" x14ac:dyDescent="0.25">
      <c r="A72" s="14">
        <v>525</v>
      </c>
      <c r="B72" s="14">
        <v>15</v>
      </c>
      <c r="C72" s="14" t="s">
        <v>457</v>
      </c>
      <c r="D72" s="13">
        <v>3061</v>
      </c>
      <c r="E72" s="13">
        <v>1</v>
      </c>
      <c r="F72" s="134">
        <v>3014.002</v>
      </c>
      <c r="G72" s="14">
        <v>3014</v>
      </c>
      <c r="H72" s="14">
        <v>2</v>
      </c>
      <c r="I72" s="15" t="s">
        <v>5</v>
      </c>
      <c r="J72" s="16" t="s">
        <v>9</v>
      </c>
      <c r="K72" s="19" t="s">
        <v>46</v>
      </c>
      <c r="L72" s="17" t="s">
        <v>23</v>
      </c>
      <c r="M72" s="19"/>
      <c r="N72" s="17">
        <v>3</v>
      </c>
      <c r="O72" s="17">
        <v>2</v>
      </c>
      <c r="P72" s="17">
        <v>3</v>
      </c>
      <c r="Q72" s="17" t="s">
        <v>369</v>
      </c>
      <c r="R72" s="17">
        <v>1</v>
      </c>
      <c r="S72" s="17">
        <v>0</v>
      </c>
      <c r="T72" s="17" t="s">
        <v>69</v>
      </c>
      <c r="U72" s="17"/>
      <c r="V72" s="17"/>
      <c r="W72" s="17" t="s">
        <v>70</v>
      </c>
      <c r="X72" s="17" t="s">
        <v>70</v>
      </c>
      <c r="Y72" s="17" t="s">
        <v>105</v>
      </c>
      <c r="Z72" s="18" t="s">
        <v>165</v>
      </c>
      <c r="AA72" s="12"/>
    </row>
    <row r="73" spans="1:27" x14ac:dyDescent="0.25">
      <c r="A73" s="14">
        <v>525</v>
      </c>
      <c r="B73" s="14">
        <v>15</v>
      </c>
      <c r="C73" s="14" t="s">
        <v>457</v>
      </c>
      <c r="D73" s="13">
        <v>3061</v>
      </c>
      <c r="E73" s="13">
        <v>1</v>
      </c>
      <c r="F73" s="134">
        <v>3017.0070000000001</v>
      </c>
      <c r="G73" s="14">
        <v>3017</v>
      </c>
      <c r="H73" s="14">
        <v>7</v>
      </c>
      <c r="I73" s="15" t="s">
        <v>5</v>
      </c>
      <c r="J73" s="16"/>
      <c r="K73" s="19" t="s">
        <v>13</v>
      </c>
      <c r="L73" s="17" t="s">
        <v>14</v>
      </c>
      <c r="M73" s="19" t="s">
        <v>12</v>
      </c>
      <c r="N73" s="17">
        <v>4</v>
      </c>
      <c r="O73" s="17">
        <v>2</v>
      </c>
      <c r="P73" s="17">
        <v>2</v>
      </c>
      <c r="Q73" s="17" t="s">
        <v>369</v>
      </c>
      <c r="R73" s="17">
        <v>1</v>
      </c>
      <c r="S73" s="17">
        <v>1</v>
      </c>
      <c r="T73" s="17" t="s">
        <v>66</v>
      </c>
      <c r="U73" s="17"/>
      <c r="V73" s="17"/>
      <c r="W73" s="17" t="s">
        <v>67</v>
      </c>
      <c r="X73" s="17" t="s">
        <v>67</v>
      </c>
      <c r="Y73" s="17" t="s">
        <v>14</v>
      </c>
      <c r="Z73" s="18" t="s">
        <v>129</v>
      </c>
      <c r="AA73" s="12"/>
    </row>
    <row r="74" spans="1:27" x14ac:dyDescent="0.25">
      <c r="A74" s="14">
        <v>525</v>
      </c>
      <c r="B74" s="14">
        <v>15</v>
      </c>
      <c r="C74" s="14" t="s">
        <v>458</v>
      </c>
      <c r="D74" s="13">
        <v>3061</v>
      </c>
      <c r="E74" s="13">
        <v>1</v>
      </c>
      <c r="F74" s="134">
        <v>3019.0059999999999</v>
      </c>
      <c r="G74" s="14">
        <v>3019</v>
      </c>
      <c r="H74" s="14">
        <v>6</v>
      </c>
      <c r="I74" s="15" t="s">
        <v>5</v>
      </c>
      <c r="J74" s="16"/>
      <c r="K74" s="19" t="s">
        <v>47</v>
      </c>
      <c r="L74" s="17" t="s">
        <v>23</v>
      </c>
      <c r="M74" s="19"/>
      <c r="N74" s="17">
        <v>2</v>
      </c>
      <c r="O74" s="17">
        <v>2</v>
      </c>
      <c r="P74" s="17">
        <v>1</v>
      </c>
      <c r="Q74" s="17" t="s">
        <v>369</v>
      </c>
      <c r="R74" s="17">
        <v>1</v>
      </c>
      <c r="S74" s="17">
        <v>1</v>
      </c>
      <c r="T74" s="17" t="s">
        <v>66</v>
      </c>
      <c r="U74" s="17"/>
      <c r="V74" s="17"/>
      <c r="W74" s="17" t="s">
        <v>70</v>
      </c>
      <c r="X74" s="17" t="s">
        <v>67</v>
      </c>
      <c r="Y74" s="17" t="s">
        <v>72</v>
      </c>
      <c r="Z74" s="18"/>
      <c r="AA74" s="12"/>
    </row>
    <row r="75" spans="1:27" x14ac:dyDescent="0.25">
      <c r="A75" s="14">
        <v>525</v>
      </c>
      <c r="B75" s="14">
        <v>15</v>
      </c>
      <c r="C75" s="14" t="s">
        <v>459</v>
      </c>
      <c r="D75" s="13">
        <v>3061</v>
      </c>
      <c r="E75" s="13">
        <v>1</v>
      </c>
      <c r="F75" s="134">
        <v>3025.0059999999999</v>
      </c>
      <c r="G75" s="14">
        <v>3025</v>
      </c>
      <c r="H75" s="14">
        <v>6</v>
      </c>
      <c r="I75" s="15" t="s">
        <v>5</v>
      </c>
      <c r="J75" s="16"/>
      <c r="K75" s="19" t="s">
        <v>22</v>
      </c>
      <c r="L75" s="17" t="s">
        <v>7</v>
      </c>
      <c r="M75" s="19" t="s">
        <v>12</v>
      </c>
      <c r="N75" s="17">
        <v>4</v>
      </c>
      <c r="O75" s="17">
        <v>2</v>
      </c>
      <c r="P75" s="17">
        <v>2</v>
      </c>
      <c r="Q75" s="17" t="s">
        <v>369</v>
      </c>
      <c r="R75" s="17">
        <v>1</v>
      </c>
      <c r="S75" s="17">
        <v>1</v>
      </c>
      <c r="T75" s="17" t="s">
        <v>66</v>
      </c>
      <c r="U75" s="17"/>
      <c r="V75" s="17" t="s">
        <v>101</v>
      </c>
      <c r="W75" s="17" t="s">
        <v>67</v>
      </c>
      <c r="X75" s="17" t="s">
        <v>67</v>
      </c>
      <c r="Y75" s="17" t="s">
        <v>75</v>
      </c>
      <c r="Z75" s="18"/>
      <c r="AA75" s="12"/>
    </row>
    <row r="76" spans="1:27" x14ac:dyDescent="0.25">
      <c r="A76" s="14">
        <v>525</v>
      </c>
      <c r="B76" s="14">
        <v>15</v>
      </c>
      <c r="C76" s="14" t="s">
        <v>452</v>
      </c>
      <c r="D76" s="13">
        <v>3061</v>
      </c>
      <c r="E76" s="13">
        <v>1</v>
      </c>
      <c r="F76" s="134">
        <v>3029.0010000000002</v>
      </c>
      <c r="G76" s="14">
        <v>3029</v>
      </c>
      <c r="H76" s="14">
        <v>10</v>
      </c>
      <c r="I76" s="15" t="s">
        <v>5</v>
      </c>
      <c r="J76" s="16"/>
      <c r="K76" s="19" t="s">
        <v>13</v>
      </c>
      <c r="L76" s="17" t="s">
        <v>11</v>
      </c>
      <c r="M76" s="19" t="s">
        <v>39</v>
      </c>
      <c r="N76" s="17">
        <v>2</v>
      </c>
      <c r="O76" s="17">
        <v>2</v>
      </c>
      <c r="P76" s="17">
        <v>2</v>
      </c>
      <c r="Q76" s="17" t="s">
        <v>369</v>
      </c>
      <c r="R76" s="17">
        <v>1</v>
      </c>
      <c r="S76" s="17">
        <v>1</v>
      </c>
      <c r="T76" s="17" t="s">
        <v>66</v>
      </c>
      <c r="U76" s="17"/>
      <c r="V76" s="17" t="s">
        <v>67</v>
      </c>
      <c r="W76" s="17" t="s">
        <v>67</v>
      </c>
      <c r="X76" s="17" t="s">
        <v>67</v>
      </c>
      <c r="Y76" s="17" t="s">
        <v>14</v>
      </c>
      <c r="Z76" s="18"/>
      <c r="AA76" s="12"/>
    </row>
    <row r="77" spans="1:27" x14ac:dyDescent="0.25">
      <c r="A77" s="14">
        <v>525</v>
      </c>
      <c r="B77" s="14">
        <v>16</v>
      </c>
      <c r="C77" s="14" t="s">
        <v>460</v>
      </c>
      <c r="D77" s="13">
        <v>3061</v>
      </c>
      <c r="E77" s="13">
        <v>1</v>
      </c>
      <c r="F77" s="134">
        <v>3037.0010000000002</v>
      </c>
      <c r="G77" s="14">
        <v>3037</v>
      </c>
      <c r="H77" s="14">
        <v>1</v>
      </c>
      <c r="I77" s="15" t="s">
        <v>5</v>
      </c>
      <c r="J77" s="16" t="s">
        <v>9</v>
      </c>
      <c r="K77" s="19" t="s">
        <v>10</v>
      </c>
      <c r="L77" s="17" t="s">
        <v>11</v>
      </c>
      <c r="M77" s="19"/>
      <c r="N77" s="17">
        <v>2</v>
      </c>
      <c r="O77" s="17">
        <v>2</v>
      </c>
      <c r="P77" s="17">
        <v>2</v>
      </c>
      <c r="Q77" s="17" t="s">
        <v>369</v>
      </c>
      <c r="R77" s="17">
        <v>1</v>
      </c>
      <c r="S77" s="17">
        <v>1</v>
      </c>
      <c r="T77" s="17" t="s">
        <v>130</v>
      </c>
      <c r="U77" s="17"/>
      <c r="V77" s="17" t="s">
        <v>70</v>
      </c>
      <c r="W77" s="17" t="s">
        <v>70</v>
      </c>
      <c r="X77" s="17" t="s">
        <v>70</v>
      </c>
      <c r="Y77" s="17" t="s">
        <v>131</v>
      </c>
      <c r="Z77" s="18" t="s">
        <v>185</v>
      </c>
      <c r="AA77" s="12"/>
    </row>
    <row r="78" spans="1:27" x14ac:dyDescent="0.25">
      <c r="A78" s="14">
        <v>525</v>
      </c>
      <c r="B78" s="14">
        <v>16</v>
      </c>
      <c r="C78" s="14" t="s">
        <v>460</v>
      </c>
      <c r="D78" s="13">
        <v>3061</v>
      </c>
      <c r="E78" s="13">
        <v>1</v>
      </c>
      <c r="F78" s="134">
        <v>3040.0039999999999</v>
      </c>
      <c r="G78" s="14">
        <v>3040</v>
      </c>
      <c r="H78" s="14">
        <v>4</v>
      </c>
      <c r="I78" s="15" t="s">
        <v>5</v>
      </c>
      <c r="J78" s="16" t="s">
        <v>9</v>
      </c>
      <c r="K78" s="19" t="s">
        <v>46</v>
      </c>
      <c r="L78" s="17" t="s">
        <v>23</v>
      </c>
      <c r="M78" s="19"/>
      <c r="N78" s="17">
        <v>2</v>
      </c>
      <c r="O78" s="17">
        <v>2</v>
      </c>
      <c r="P78" s="17">
        <v>3</v>
      </c>
      <c r="Q78" s="17" t="s">
        <v>369</v>
      </c>
      <c r="R78" s="17">
        <v>1</v>
      </c>
      <c r="S78" s="17">
        <v>1</v>
      </c>
      <c r="T78" s="17" t="s">
        <v>69</v>
      </c>
      <c r="U78" s="17"/>
      <c r="V78" s="17"/>
      <c r="W78" s="17" t="s">
        <v>70</v>
      </c>
      <c r="X78" s="17" t="s">
        <v>70</v>
      </c>
      <c r="Y78" s="17" t="s">
        <v>14</v>
      </c>
      <c r="Z78" s="18" t="s">
        <v>46</v>
      </c>
      <c r="AA78" s="12"/>
    </row>
    <row r="79" spans="1:27" ht="22.5" x14ac:dyDescent="0.25">
      <c r="A79" s="14">
        <v>525</v>
      </c>
      <c r="B79" s="14">
        <v>16</v>
      </c>
      <c r="C79" s="14" t="s">
        <v>460</v>
      </c>
      <c r="D79" s="13">
        <v>3061</v>
      </c>
      <c r="E79" s="13">
        <v>1</v>
      </c>
      <c r="F79" s="134">
        <v>3040.0039999999999</v>
      </c>
      <c r="G79" s="14">
        <v>3040</v>
      </c>
      <c r="H79" s="14">
        <v>4</v>
      </c>
      <c r="I79" s="15" t="s">
        <v>5</v>
      </c>
      <c r="J79" s="16" t="s">
        <v>9</v>
      </c>
      <c r="K79" s="19" t="s">
        <v>16</v>
      </c>
      <c r="L79" s="17" t="s">
        <v>11</v>
      </c>
      <c r="M79" s="19"/>
      <c r="N79" s="17">
        <v>3</v>
      </c>
      <c r="O79" s="17">
        <v>2</v>
      </c>
      <c r="P79" s="17">
        <v>4</v>
      </c>
      <c r="Q79" s="17" t="s">
        <v>369</v>
      </c>
      <c r="R79" s="17">
        <v>1</v>
      </c>
      <c r="S79" s="17">
        <v>1</v>
      </c>
      <c r="T79" s="17" t="s">
        <v>66</v>
      </c>
      <c r="U79" s="17"/>
      <c r="V79" s="17" t="s">
        <v>70</v>
      </c>
      <c r="W79" s="17" t="s">
        <v>70</v>
      </c>
      <c r="X79" s="17" t="s">
        <v>70</v>
      </c>
      <c r="Y79" s="17" t="s">
        <v>14</v>
      </c>
      <c r="Z79" s="18" t="s">
        <v>132</v>
      </c>
      <c r="AA79" s="12"/>
    </row>
    <row r="80" spans="1:27" x14ac:dyDescent="0.25">
      <c r="A80" s="14">
        <v>525</v>
      </c>
      <c r="B80" s="14">
        <v>16</v>
      </c>
      <c r="C80" s="14" t="s">
        <v>460</v>
      </c>
      <c r="D80" s="13">
        <v>3061</v>
      </c>
      <c r="E80" s="13">
        <v>1</v>
      </c>
      <c r="F80" s="134">
        <v>3041.0039999999999</v>
      </c>
      <c r="G80" s="14">
        <v>3041</v>
      </c>
      <c r="H80" s="14">
        <v>4</v>
      </c>
      <c r="I80" s="15" t="s">
        <v>5</v>
      </c>
      <c r="J80" s="16" t="s">
        <v>9</v>
      </c>
      <c r="K80" s="19" t="s">
        <v>10</v>
      </c>
      <c r="L80" s="17" t="s">
        <v>11</v>
      </c>
      <c r="M80" s="19"/>
      <c r="N80" s="17">
        <v>2</v>
      </c>
      <c r="O80" s="17">
        <v>2</v>
      </c>
      <c r="P80" s="17">
        <v>2</v>
      </c>
      <c r="Q80" s="17" t="s">
        <v>369</v>
      </c>
      <c r="R80" s="17">
        <v>1</v>
      </c>
      <c r="S80" s="17">
        <v>0</v>
      </c>
      <c r="T80" s="17" t="s">
        <v>130</v>
      </c>
      <c r="U80" s="17"/>
      <c r="V80" s="17" t="s">
        <v>70</v>
      </c>
      <c r="W80" s="17" t="s">
        <v>70</v>
      </c>
      <c r="X80" s="17" t="s">
        <v>70</v>
      </c>
      <c r="Y80" s="17" t="s">
        <v>14</v>
      </c>
      <c r="Z80" s="18" t="s">
        <v>184</v>
      </c>
      <c r="AA80" s="12"/>
    </row>
    <row r="81" spans="1:27" x14ac:dyDescent="0.25">
      <c r="A81" s="14">
        <v>525</v>
      </c>
      <c r="B81" s="14">
        <v>15</v>
      </c>
      <c r="C81" s="14" t="s">
        <v>452</v>
      </c>
      <c r="D81" s="13">
        <v>3061</v>
      </c>
      <c r="E81" s="13">
        <v>1</v>
      </c>
      <c r="F81" s="134">
        <v>3042.0079999999998</v>
      </c>
      <c r="G81" s="14">
        <v>3042</v>
      </c>
      <c r="H81" s="14">
        <v>8</v>
      </c>
      <c r="I81" s="15" t="s">
        <v>5</v>
      </c>
      <c r="J81" s="16" t="s">
        <v>9</v>
      </c>
      <c r="K81" s="19" t="s">
        <v>16</v>
      </c>
      <c r="L81" s="17" t="s">
        <v>11</v>
      </c>
      <c r="M81" s="19"/>
      <c r="N81" s="17">
        <v>3</v>
      </c>
      <c r="O81" s="17">
        <v>2</v>
      </c>
      <c r="P81" s="17">
        <v>1</v>
      </c>
      <c r="Q81" s="17" t="s">
        <v>369</v>
      </c>
      <c r="R81" s="17">
        <v>1</v>
      </c>
      <c r="S81" s="17">
        <v>1</v>
      </c>
      <c r="T81" s="17" t="s">
        <v>108</v>
      </c>
      <c r="U81" s="17" t="s">
        <v>108</v>
      </c>
      <c r="V81" s="17"/>
      <c r="W81" s="17" t="s">
        <v>70</v>
      </c>
      <c r="X81" s="17" t="s">
        <v>70</v>
      </c>
      <c r="Y81" s="17" t="s">
        <v>17</v>
      </c>
      <c r="Z81" s="18"/>
      <c r="AA81" s="12"/>
    </row>
    <row r="82" spans="1:27" x14ac:dyDescent="0.25">
      <c r="A82" s="14">
        <v>525</v>
      </c>
      <c r="B82" s="14">
        <v>16</v>
      </c>
      <c r="C82" s="14" t="s">
        <v>461</v>
      </c>
      <c r="D82" s="13">
        <v>3061</v>
      </c>
      <c r="E82" s="13">
        <v>1</v>
      </c>
      <c r="F82" s="134">
        <v>3045.011</v>
      </c>
      <c r="G82" s="14">
        <v>3045</v>
      </c>
      <c r="H82" s="14">
        <v>11</v>
      </c>
      <c r="I82" s="15" t="s">
        <v>5</v>
      </c>
      <c r="J82" s="16"/>
      <c r="K82" s="19" t="s">
        <v>33</v>
      </c>
      <c r="L82" s="17" t="s">
        <v>7</v>
      </c>
      <c r="M82" s="19" t="s">
        <v>12</v>
      </c>
      <c r="N82" s="17">
        <v>4</v>
      </c>
      <c r="O82" s="17">
        <v>2</v>
      </c>
      <c r="P82" s="17">
        <v>2</v>
      </c>
      <c r="Q82" s="17" t="s">
        <v>369</v>
      </c>
      <c r="R82" s="17">
        <v>1</v>
      </c>
      <c r="S82" s="17">
        <v>1</v>
      </c>
      <c r="T82" s="17" t="s">
        <v>66</v>
      </c>
      <c r="U82" s="17"/>
      <c r="V82" s="17" t="s">
        <v>103</v>
      </c>
      <c r="W82" s="17" t="s">
        <v>67</v>
      </c>
      <c r="X82" s="17" t="s">
        <v>67</v>
      </c>
      <c r="Y82" s="17" t="s">
        <v>68</v>
      </c>
      <c r="Z82" s="18"/>
      <c r="AA82" s="12"/>
    </row>
    <row r="83" spans="1:27" x14ac:dyDescent="0.25">
      <c r="A83" s="14">
        <v>525</v>
      </c>
      <c r="B83" s="14">
        <v>16</v>
      </c>
      <c r="C83" s="14" t="s">
        <v>462</v>
      </c>
      <c r="D83" s="13">
        <v>3061</v>
      </c>
      <c r="E83" s="13">
        <v>1</v>
      </c>
      <c r="F83" s="134">
        <v>3046.0030000000002</v>
      </c>
      <c r="G83" s="14">
        <v>3046</v>
      </c>
      <c r="H83" s="14">
        <v>3</v>
      </c>
      <c r="I83" s="15" t="s">
        <v>5</v>
      </c>
      <c r="J83" s="16"/>
      <c r="K83" s="19" t="s">
        <v>18</v>
      </c>
      <c r="L83" s="17" t="s">
        <v>7</v>
      </c>
      <c r="M83" s="19" t="s">
        <v>12</v>
      </c>
      <c r="N83" s="17">
        <v>3</v>
      </c>
      <c r="O83" s="17">
        <v>2</v>
      </c>
      <c r="P83" s="17">
        <v>3</v>
      </c>
      <c r="Q83" s="17" t="s">
        <v>369</v>
      </c>
      <c r="R83" s="17">
        <v>1</v>
      </c>
      <c r="S83" s="17">
        <v>1</v>
      </c>
      <c r="T83" s="17" t="s">
        <v>66</v>
      </c>
      <c r="U83" s="17"/>
      <c r="V83" s="17"/>
      <c r="W83" s="17" t="s">
        <v>67</v>
      </c>
      <c r="X83" s="17" t="s">
        <v>67</v>
      </c>
      <c r="Y83" s="17" t="s">
        <v>14</v>
      </c>
      <c r="Z83" s="18"/>
      <c r="AA83" s="12"/>
    </row>
    <row r="84" spans="1:27" x14ac:dyDescent="0.25">
      <c r="A84" s="14">
        <v>525</v>
      </c>
      <c r="B84" s="14">
        <v>15</v>
      </c>
      <c r="C84" s="14" t="s">
        <v>452</v>
      </c>
      <c r="D84" s="13">
        <v>3061</v>
      </c>
      <c r="E84" s="13">
        <v>1</v>
      </c>
      <c r="F84" s="134">
        <v>3049.0129999999999</v>
      </c>
      <c r="G84" s="14">
        <v>3049</v>
      </c>
      <c r="H84" s="14">
        <v>13</v>
      </c>
      <c r="I84" s="15" t="s">
        <v>5</v>
      </c>
      <c r="J84" s="16" t="s">
        <v>9</v>
      </c>
      <c r="K84" s="19" t="s">
        <v>48</v>
      </c>
      <c r="L84" s="17" t="s">
        <v>7</v>
      </c>
      <c r="M84" s="19"/>
      <c r="N84" s="17">
        <v>5</v>
      </c>
      <c r="O84" s="17" t="s">
        <v>70</v>
      </c>
      <c r="P84" s="17">
        <v>1</v>
      </c>
      <c r="Q84" s="17" t="s">
        <v>369</v>
      </c>
      <c r="R84" s="17">
        <v>1</v>
      </c>
      <c r="S84" s="17">
        <v>1</v>
      </c>
      <c r="T84" s="17" t="s">
        <v>74</v>
      </c>
      <c r="U84" s="17" t="s">
        <v>74</v>
      </c>
      <c r="V84" s="17" t="s">
        <v>70</v>
      </c>
      <c r="W84" s="17" t="s">
        <v>70</v>
      </c>
      <c r="X84" s="17" t="s">
        <v>70</v>
      </c>
      <c r="Y84" s="17" t="s">
        <v>14</v>
      </c>
      <c r="Z84" s="18"/>
      <c r="AA84" s="12"/>
    </row>
    <row r="85" spans="1:27" x14ac:dyDescent="0.25">
      <c r="A85" s="14">
        <v>525</v>
      </c>
      <c r="B85" s="14">
        <v>16</v>
      </c>
      <c r="C85" s="14" t="s">
        <v>463</v>
      </c>
      <c r="D85" s="13">
        <v>3061</v>
      </c>
      <c r="E85" s="13">
        <v>1</v>
      </c>
      <c r="F85" s="134">
        <v>3055.0059999999999</v>
      </c>
      <c r="G85" s="14">
        <v>3055</v>
      </c>
      <c r="H85" s="14">
        <v>6</v>
      </c>
      <c r="I85" s="15" t="s">
        <v>5</v>
      </c>
      <c r="J85" s="16" t="s">
        <v>9</v>
      </c>
      <c r="K85" s="19" t="s">
        <v>10</v>
      </c>
      <c r="L85" s="17" t="s">
        <v>7</v>
      </c>
      <c r="M85" s="19"/>
      <c r="N85" s="17">
        <v>2</v>
      </c>
      <c r="O85" s="17">
        <v>2</v>
      </c>
      <c r="P85" s="17">
        <v>2</v>
      </c>
      <c r="Q85" s="17" t="s">
        <v>369</v>
      </c>
      <c r="R85" s="17">
        <v>2</v>
      </c>
      <c r="S85" s="17">
        <v>1</v>
      </c>
      <c r="T85" s="17" t="s">
        <v>133</v>
      </c>
      <c r="U85" s="17"/>
      <c r="V85" s="17"/>
      <c r="W85" s="17"/>
      <c r="X85" s="17"/>
      <c r="Y85" s="17" t="s">
        <v>14</v>
      </c>
      <c r="Z85" s="18" t="s">
        <v>134</v>
      </c>
      <c r="AA85" s="12"/>
    </row>
    <row r="86" spans="1:27" x14ac:dyDescent="0.25">
      <c r="A86" s="14">
        <v>525</v>
      </c>
      <c r="B86" s="14">
        <v>16</v>
      </c>
      <c r="C86" s="14" t="s">
        <v>462</v>
      </c>
      <c r="D86" s="13">
        <v>3061</v>
      </c>
      <c r="E86" s="13">
        <v>1</v>
      </c>
      <c r="F86" s="134">
        <v>3058.0039999999999</v>
      </c>
      <c r="G86" s="14">
        <v>3058</v>
      </c>
      <c r="H86" s="14">
        <v>4</v>
      </c>
      <c r="I86" s="15" t="s">
        <v>5</v>
      </c>
      <c r="J86" s="16"/>
      <c r="K86" s="19" t="s">
        <v>13</v>
      </c>
      <c r="L86" s="17" t="s">
        <v>14</v>
      </c>
      <c r="M86" s="19" t="s">
        <v>39</v>
      </c>
      <c r="N86" s="17">
        <v>3</v>
      </c>
      <c r="O86" s="17">
        <v>2</v>
      </c>
      <c r="P86" s="17">
        <v>2</v>
      </c>
      <c r="Q86" s="17" t="s">
        <v>369</v>
      </c>
      <c r="R86" s="17">
        <v>1</v>
      </c>
      <c r="S86" s="17">
        <v>1</v>
      </c>
      <c r="T86" s="17" t="s">
        <v>66</v>
      </c>
      <c r="U86" s="17"/>
      <c r="V86" s="17"/>
      <c r="W86" s="17" t="s">
        <v>67</v>
      </c>
      <c r="X86" s="17" t="s">
        <v>67</v>
      </c>
      <c r="Y86" s="17" t="s">
        <v>14</v>
      </c>
      <c r="Z86" s="18" t="s">
        <v>13</v>
      </c>
      <c r="AA86" s="12"/>
    </row>
    <row r="87" spans="1:27" x14ac:dyDescent="0.25">
      <c r="A87" s="14">
        <v>525</v>
      </c>
      <c r="B87" s="14">
        <v>16</v>
      </c>
      <c r="C87" s="14" t="s">
        <v>462</v>
      </c>
      <c r="D87" s="13">
        <v>3061</v>
      </c>
      <c r="E87" s="13">
        <v>1</v>
      </c>
      <c r="F87" s="134">
        <v>3058.0039999999999</v>
      </c>
      <c r="G87" s="14">
        <v>3058</v>
      </c>
      <c r="H87" s="14">
        <v>4</v>
      </c>
      <c r="I87" s="15" t="s">
        <v>5</v>
      </c>
      <c r="J87" s="16"/>
      <c r="K87" s="19" t="s">
        <v>22</v>
      </c>
      <c r="L87" s="17" t="s">
        <v>7</v>
      </c>
      <c r="M87" s="19" t="s">
        <v>12</v>
      </c>
      <c r="N87" s="17">
        <v>3</v>
      </c>
      <c r="O87" s="17">
        <v>2</v>
      </c>
      <c r="P87" s="17">
        <v>4</v>
      </c>
      <c r="Q87" s="17" t="s">
        <v>369</v>
      </c>
      <c r="R87" s="17">
        <v>1</v>
      </c>
      <c r="S87" s="17">
        <v>1</v>
      </c>
      <c r="T87" s="17" t="s">
        <v>66</v>
      </c>
      <c r="U87" s="17"/>
      <c r="V87" s="17" t="s">
        <v>101</v>
      </c>
      <c r="W87" s="17" t="s">
        <v>67</v>
      </c>
      <c r="X87" s="17" t="s">
        <v>67</v>
      </c>
      <c r="Y87" s="17" t="s">
        <v>75</v>
      </c>
      <c r="Z87" s="18" t="s">
        <v>22</v>
      </c>
      <c r="AA87" s="12"/>
    </row>
    <row r="88" spans="1:27" x14ac:dyDescent="0.25">
      <c r="A88" s="14">
        <v>525</v>
      </c>
      <c r="B88" s="14">
        <v>15</v>
      </c>
      <c r="C88" s="14" t="s">
        <v>452</v>
      </c>
      <c r="D88" s="13">
        <v>3061</v>
      </c>
      <c r="E88" s="13">
        <v>1</v>
      </c>
      <c r="F88" s="134">
        <v>3068.0030000000002</v>
      </c>
      <c r="G88" s="14">
        <v>3068</v>
      </c>
      <c r="H88" s="14">
        <v>3</v>
      </c>
      <c r="I88" s="15" t="s">
        <v>5</v>
      </c>
      <c r="J88" s="16" t="s">
        <v>9</v>
      </c>
      <c r="K88" s="19" t="s">
        <v>10</v>
      </c>
      <c r="L88" s="17" t="s">
        <v>11</v>
      </c>
      <c r="M88" s="19"/>
      <c r="N88" s="17">
        <v>2</v>
      </c>
      <c r="O88" s="17">
        <v>2</v>
      </c>
      <c r="P88" s="17">
        <v>2</v>
      </c>
      <c r="Q88" s="17" t="s">
        <v>369</v>
      </c>
      <c r="R88" s="17">
        <v>1</v>
      </c>
      <c r="S88" s="17">
        <v>1</v>
      </c>
      <c r="T88" s="17" t="s">
        <v>89</v>
      </c>
      <c r="U88" s="17"/>
      <c r="V88" s="17"/>
      <c r="W88" s="17" t="s">
        <v>70</v>
      </c>
      <c r="X88" s="17" t="s">
        <v>70</v>
      </c>
      <c r="Y88" s="17" t="s">
        <v>14</v>
      </c>
      <c r="Z88" s="18" t="s">
        <v>9</v>
      </c>
      <c r="AA88" s="18" t="s">
        <v>145</v>
      </c>
    </row>
    <row r="89" spans="1:27" ht="22.5" x14ac:dyDescent="0.25">
      <c r="A89" s="14">
        <v>525</v>
      </c>
      <c r="B89" s="14">
        <v>15</v>
      </c>
      <c r="C89" s="14" t="s">
        <v>464</v>
      </c>
      <c r="D89" s="13">
        <v>3061</v>
      </c>
      <c r="E89" s="13">
        <v>1</v>
      </c>
      <c r="F89" s="134">
        <v>3085.0030000000002</v>
      </c>
      <c r="G89" s="14">
        <v>3085</v>
      </c>
      <c r="H89" s="14">
        <v>3</v>
      </c>
      <c r="I89" s="15" t="s">
        <v>5</v>
      </c>
      <c r="J89" s="16"/>
      <c r="K89" s="19" t="s">
        <v>18</v>
      </c>
      <c r="L89" s="17" t="s">
        <v>7</v>
      </c>
      <c r="M89" s="19" t="s">
        <v>19</v>
      </c>
      <c r="N89" s="17">
        <v>4</v>
      </c>
      <c r="O89" s="17">
        <v>2</v>
      </c>
      <c r="P89" s="17">
        <v>3</v>
      </c>
      <c r="Q89" s="17" t="s">
        <v>369</v>
      </c>
      <c r="R89" s="17">
        <v>1</v>
      </c>
      <c r="S89" s="17">
        <v>1</v>
      </c>
      <c r="T89" s="17" t="s">
        <v>66</v>
      </c>
      <c r="U89" s="17"/>
      <c r="V89" s="17"/>
      <c r="W89" s="17" t="s">
        <v>67</v>
      </c>
      <c r="X89" s="17" t="s">
        <v>80</v>
      </c>
      <c r="Y89" s="17" t="s">
        <v>72</v>
      </c>
      <c r="Z89" s="18" t="s">
        <v>135</v>
      </c>
      <c r="AA89" s="12"/>
    </row>
    <row r="90" spans="1:27" x14ac:dyDescent="0.25">
      <c r="A90" s="14">
        <v>525</v>
      </c>
      <c r="B90" s="14">
        <v>16</v>
      </c>
      <c r="C90" s="14" t="s">
        <v>462</v>
      </c>
      <c r="D90" s="13">
        <v>3061</v>
      </c>
      <c r="E90" s="13">
        <v>1</v>
      </c>
      <c r="F90" s="134">
        <v>3093.0059999999999</v>
      </c>
      <c r="G90" s="76">
        <v>3093</v>
      </c>
      <c r="H90" s="76">
        <v>6</v>
      </c>
      <c r="I90" s="15" t="s">
        <v>5</v>
      </c>
      <c r="J90" s="16"/>
      <c r="K90" s="19" t="s">
        <v>20</v>
      </c>
      <c r="L90" s="17" t="s">
        <v>11</v>
      </c>
      <c r="M90" s="19" t="s">
        <v>49</v>
      </c>
      <c r="N90" s="17">
        <v>3</v>
      </c>
      <c r="O90" s="17">
        <v>2</v>
      </c>
      <c r="P90" s="75">
        <v>3</v>
      </c>
      <c r="Q90" s="17" t="s">
        <v>369</v>
      </c>
      <c r="R90" s="17">
        <v>1</v>
      </c>
      <c r="S90" s="17">
        <v>1</v>
      </c>
      <c r="T90" s="17" t="s">
        <v>66</v>
      </c>
      <c r="U90" s="17"/>
      <c r="V90" s="17"/>
      <c r="W90" s="17" t="s">
        <v>67</v>
      </c>
      <c r="X90" s="17" t="s">
        <v>136</v>
      </c>
      <c r="Y90" s="17" t="s">
        <v>14</v>
      </c>
      <c r="Z90" s="81" t="s">
        <v>370</v>
      </c>
      <c r="AA90" s="12"/>
    </row>
    <row r="91" spans="1:27" ht="22.5" x14ac:dyDescent="0.25">
      <c r="A91" s="14">
        <v>525</v>
      </c>
      <c r="B91" s="14">
        <v>16</v>
      </c>
      <c r="C91" s="14" t="s">
        <v>462</v>
      </c>
      <c r="D91" s="13">
        <v>3061</v>
      </c>
      <c r="E91" s="13">
        <v>1</v>
      </c>
      <c r="F91" s="134">
        <v>3093.0059999999999</v>
      </c>
      <c r="G91" s="76">
        <v>3093</v>
      </c>
      <c r="H91" s="76">
        <v>6</v>
      </c>
      <c r="I91" s="15" t="s">
        <v>5</v>
      </c>
      <c r="J91" s="16"/>
      <c r="K91" s="19" t="s">
        <v>33</v>
      </c>
      <c r="L91" s="17" t="s">
        <v>11</v>
      </c>
      <c r="M91" s="19" t="s">
        <v>12</v>
      </c>
      <c r="N91" s="17">
        <v>3</v>
      </c>
      <c r="O91" s="17">
        <v>2</v>
      </c>
      <c r="P91" s="17">
        <v>4</v>
      </c>
      <c r="Q91" s="17" t="s">
        <v>369</v>
      </c>
      <c r="R91" s="17">
        <v>1</v>
      </c>
      <c r="S91" s="17">
        <v>1</v>
      </c>
      <c r="T91" s="17" t="s">
        <v>137</v>
      </c>
      <c r="U91" s="17"/>
      <c r="V91" s="17" t="s">
        <v>70</v>
      </c>
      <c r="W91" s="17"/>
      <c r="X91" s="17"/>
      <c r="Y91" s="17" t="s">
        <v>14</v>
      </c>
      <c r="Z91" s="18" t="s">
        <v>138</v>
      </c>
      <c r="AA91" s="12"/>
    </row>
    <row r="92" spans="1:27" x14ac:dyDescent="0.25">
      <c r="A92" s="14">
        <v>525</v>
      </c>
      <c r="B92" s="14">
        <v>16</v>
      </c>
      <c r="C92" s="14" t="s">
        <v>462</v>
      </c>
      <c r="D92" s="13">
        <v>3061</v>
      </c>
      <c r="E92" s="13">
        <v>1</v>
      </c>
      <c r="F92" s="134">
        <v>3094.0039999999999</v>
      </c>
      <c r="G92" s="14">
        <v>3094</v>
      </c>
      <c r="H92" s="14">
        <v>4</v>
      </c>
      <c r="I92" s="15" t="s">
        <v>5</v>
      </c>
      <c r="J92" s="16"/>
      <c r="K92" s="19" t="s">
        <v>20</v>
      </c>
      <c r="L92" s="17" t="s">
        <v>11</v>
      </c>
      <c r="M92" s="19" t="s">
        <v>12</v>
      </c>
      <c r="N92" s="17">
        <v>4</v>
      </c>
      <c r="O92" s="17">
        <v>2</v>
      </c>
      <c r="P92" s="17">
        <v>2</v>
      </c>
      <c r="Q92" s="17" t="s">
        <v>369</v>
      </c>
      <c r="R92" s="17">
        <v>1</v>
      </c>
      <c r="S92" s="17">
        <v>1</v>
      </c>
      <c r="T92" s="17" t="s">
        <v>66</v>
      </c>
      <c r="U92" s="17"/>
      <c r="V92" s="17"/>
      <c r="W92" s="17" t="s">
        <v>67</v>
      </c>
      <c r="X92" s="17" t="s">
        <v>67</v>
      </c>
      <c r="Y92" s="17" t="s">
        <v>14</v>
      </c>
      <c r="Z92" s="18" t="s">
        <v>20</v>
      </c>
      <c r="AA92" s="12"/>
    </row>
    <row r="93" spans="1:27" x14ac:dyDescent="0.25">
      <c r="A93" s="14">
        <v>525</v>
      </c>
      <c r="B93" s="14">
        <v>16</v>
      </c>
      <c r="C93" s="14" t="s">
        <v>462</v>
      </c>
      <c r="D93" s="13">
        <v>3061</v>
      </c>
      <c r="E93" s="13">
        <v>1</v>
      </c>
      <c r="F93" s="134">
        <v>3094.0039999999999</v>
      </c>
      <c r="G93" s="14">
        <v>3094</v>
      </c>
      <c r="H93" s="14">
        <v>4</v>
      </c>
      <c r="I93" s="15" t="s">
        <v>5</v>
      </c>
      <c r="J93" s="16"/>
      <c r="K93" s="19" t="s">
        <v>20</v>
      </c>
      <c r="L93" s="17" t="s">
        <v>11</v>
      </c>
      <c r="M93" s="19" t="s">
        <v>32</v>
      </c>
      <c r="N93" s="17">
        <v>3</v>
      </c>
      <c r="O93" s="17">
        <v>2</v>
      </c>
      <c r="P93" s="17">
        <v>4</v>
      </c>
      <c r="Q93" s="17" t="s">
        <v>369</v>
      </c>
      <c r="R93" s="17">
        <v>1</v>
      </c>
      <c r="S93" s="17">
        <v>1</v>
      </c>
      <c r="T93" s="17" t="s">
        <v>66</v>
      </c>
      <c r="U93" s="17"/>
      <c r="V93" s="17"/>
      <c r="W93" s="17" t="s">
        <v>67</v>
      </c>
      <c r="X93" s="17" t="s">
        <v>67</v>
      </c>
      <c r="Y93" s="17" t="s">
        <v>14</v>
      </c>
      <c r="Z93" s="18" t="s">
        <v>20</v>
      </c>
      <c r="AA93" s="12"/>
    </row>
    <row r="94" spans="1:27" ht="22.5" x14ac:dyDescent="0.25">
      <c r="A94" s="14">
        <v>501</v>
      </c>
      <c r="B94" s="14">
        <v>49</v>
      </c>
      <c r="C94" s="14" t="s">
        <v>465</v>
      </c>
      <c r="D94" s="13">
        <v>5238</v>
      </c>
      <c r="E94" s="13">
        <v>1</v>
      </c>
      <c r="F94" s="134">
        <v>3315.002</v>
      </c>
      <c r="G94" s="14">
        <v>3315</v>
      </c>
      <c r="H94" s="14">
        <v>2</v>
      </c>
      <c r="I94" s="15" t="s">
        <v>5</v>
      </c>
      <c r="J94" s="16"/>
      <c r="K94" s="19" t="s">
        <v>18</v>
      </c>
      <c r="L94" s="17" t="s">
        <v>11</v>
      </c>
      <c r="M94" s="19" t="s">
        <v>12</v>
      </c>
      <c r="N94" s="17">
        <v>4</v>
      </c>
      <c r="O94" s="17">
        <v>2</v>
      </c>
      <c r="P94" s="17">
        <v>2</v>
      </c>
      <c r="Q94" s="17" t="s">
        <v>369</v>
      </c>
      <c r="R94" s="17">
        <v>1</v>
      </c>
      <c r="S94" s="17">
        <v>1</v>
      </c>
      <c r="T94" s="17" t="s">
        <v>66</v>
      </c>
      <c r="U94" s="17"/>
      <c r="V94" s="17"/>
      <c r="W94" s="17" t="s">
        <v>67</v>
      </c>
      <c r="X94" s="17" t="s">
        <v>67</v>
      </c>
      <c r="Y94" s="17" t="s">
        <v>75</v>
      </c>
      <c r="Z94" s="18" t="s">
        <v>139</v>
      </c>
      <c r="AA94" s="12"/>
    </row>
    <row r="95" spans="1:27" x14ac:dyDescent="0.25">
      <c r="A95" s="14"/>
      <c r="B95" s="14"/>
      <c r="C95" s="14"/>
      <c r="D95" s="19"/>
      <c r="E95" s="19"/>
      <c r="F95" s="19" t="s">
        <v>50</v>
      </c>
      <c r="G95" s="19" t="s">
        <v>50</v>
      </c>
      <c r="H95" s="13" t="s">
        <v>50</v>
      </c>
      <c r="I95" s="17" t="s">
        <v>5</v>
      </c>
      <c r="J95" s="19"/>
      <c r="K95" s="19" t="s">
        <v>6</v>
      </c>
      <c r="L95" s="17" t="s">
        <v>7</v>
      </c>
      <c r="M95" s="19" t="s">
        <v>19</v>
      </c>
      <c r="N95" s="17">
        <v>4</v>
      </c>
      <c r="O95" s="17">
        <v>2</v>
      </c>
      <c r="P95" s="17">
        <v>3</v>
      </c>
      <c r="Q95" s="17" t="s">
        <v>369</v>
      </c>
      <c r="R95" s="17">
        <v>1</v>
      </c>
      <c r="S95" s="17">
        <v>1</v>
      </c>
      <c r="T95" s="17" t="s">
        <v>66</v>
      </c>
      <c r="U95" s="17"/>
      <c r="V95" s="17"/>
      <c r="W95" s="17" t="s">
        <v>67</v>
      </c>
      <c r="X95" s="17" t="s">
        <v>67</v>
      </c>
      <c r="Y95" s="17" t="s">
        <v>72</v>
      </c>
      <c r="Z95" s="18" t="s">
        <v>73</v>
      </c>
      <c r="AA95" s="12"/>
    </row>
    <row r="96" spans="1:27" x14ac:dyDescent="0.25">
      <c r="S96" s="83"/>
    </row>
    <row r="98" spans="2:23" x14ac:dyDescent="0.25">
      <c r="F98" s="100" t="s">
        <v>179</v>
      </c>
      <c r="I98" s="100" t="s">
        <v>367</v>
      </c>
      <c r="M98" s="100" t="s">
        <v>386</v>
      </c>
      <c r="N98"/>
      <c r="O98"/>
      <c r="P98"/>
      <c r="Q98" s="100" t="s">
        <v>385</v>
      </c>
      <c r="W98" s="130" t="s">
        <v>208</v>
      </c>
    </row>
    <row r="99" spans="2:23" x14ac:dyDescent="0.25">
      <c r="F99" s="73">
        <v>1</v>
      </c>
      <c r="G99" s="98" t="s">
        <v>380</v>
      </c>
      <c r="I99" s="73">
        <v>1</v>
      </c>
      <c r="J99" t="s">
        <v>389</v>
      </c>
      <c r="M99">
        <v>1</v>
      </c>
      <c r="N99" t="s">
        <v>395</v>
      </c>
      <c r="Q99" t="s">
        <v>369</v>
      </c>
      <c r="R99" t="s">
        <v>387</v>
      </c>
      <c r="W99" s="130" t="s">
        <v>149</v>
      </c>
    </row>
    <row r="100" spans="2:23" x14ac:dyDescent="0.25">
      <c r="F100" s="73">
        <v>2</v>
      </c>
      <c r="G100" s="98" t="s">
        <v>381</v>
      </c>
      <c r="I100" s="73">
        <v>2</v>
      </c>
      <c r="J100" t="s">
        <v>390</v>
      </c>
      <c r="M100">
        <v>2</v>
      </c>
      <c r="N100" t="s">
        <v>396</v>
      </c>
      <c r="Q100" t="s">
        <v>66</v>
      </c>
      <c r="R100" t="s">
        <v>388</v>
      </c>
      <c r="W100" s="130" t="s">
        <v>209</v>
      </c>
    </row>
    <row r="101" spans="2:23" x14ac:dyDescent="0.25">
      <c r="F101" s="73">
        <v>3</v>
      </c>
      <c r="G101" t="s">
        <v>382</v>
      </c>
      <c r="I101" s="73">
        <v>3</v>
      </c>
      <c r="J101" t="s">
        <v>391</v>
      </c>
      <c r="Q101"/>
      <c r="W101" s="130" t="s">
        <v>467</v>
      </c>
    </row>
    <row r="102" spans="2:23" x14ac:dyDescent="0.25">
      <c r="F102" s="73">
        <v>4</v>
      </c>
      <c r="G102" t="s">
        <v>383</v>
      </c>
      <c r="I102" s="73">
        <v>4</v>
      </c>
      <c r="J102" t="s">
        <v>392</v>
      </c>
      <c r="W102" s="130" t="s">
        <v>210</v>
      </c>
    </row>
    <row r="103" spans="2:23" x14ac:dyDescent="0.25">
      <c r="F103" s="73">
        <v>5</v>
      </c>
      <c r="G103" s="99" t="s">
        <v>384</v>
      </c>
    </row>
    <row r="105" spans="2:23" x14ac:dyDescent="0.25">
      <c r="B105" s="6" t="s">
        <v>180</v>
      </c>
      <c r="C105" s="131"/>
      <c r="D105" s="131"/>
      <c r="E105" s="131"/>
      <c r="F105" s="131"/>
      <c r="G105" s="131"/>
      <c r="H105" s="131"/>
      <c r="I105" s="131"/>
    </row>
    <row r="106" spans="2:23" x14ac:dyDescent="0.25">
      <c r="B106" s="133" t="s">
        <v>51</v>
      </c>
      <c r="C106" s="131"/>
      <c r="D106" s="131"/>
      <c r="E106" s="7"/>
      <c r="F106" s="131"/>
      <c r="G106" s="143" t="s">
        <v>148</v>
      </c>
      <c r="H106" s="143"/>
      <c r="I106" s="143"/>
      <c r="J106" s="129"/>
      <c r="N106" s="1" t="s">
        <v>246</v>
      </c>
      <c r="O106" s="132"/>
      <c r="P106" s="132"/>
      <c r="Q106" s="132"/>
      <c r="R106" s="132"/>
      <c r="S106" s="132"/>
      <c r="T106" s="132"/>
      <c r="U106" s="132"/>
    </row>
    <row r="107" spans="2:23" x14ac:dyDescent="0.25">
      <c r="B107" s="143" t="s">
        <v>52</v>
      </c>
      <c r="C107" s="143"/>
      <c r="D107" s="143"/>
      <c r="E107" s="129"/>
      <c r="F107" s="132"/>
      <c r="G107" s="143" t="s">
        <v>182</v>
      </c>
      <c r="H107" s="143"/>
      <c r="I107" s="143"/>
      <c r="J107" s="143"/>
      <c r="N107" s="143" t="s">
        <v>146</v>
      </c>
      <c r="O107" s="143"/>
      <c r="P107" s="132"/>
      <c r="Q107" s="132"/>
      <c r="R107" s="132"/>
      <c r="S107" s="132"/>
      <c r="T107" s="132"/>
      <c r="U107" s="132"/>
    </row>
    <row r="108" spans="2:23" x14ac:dyDescent="0.25">
      <c r="B108" s="143" t="s">
        <v>53</v>
      </c>
      <c r="C108" s="143"/>
      <c r="D108" s="132"/>
      <c r="E108" s="129"/>
      <c r="F108" s="132"/>
      <c r="G108" s="143" t="s">
        <v>186</v>
      </c>
      <c r="H108" s="143"/>
      <c r="I108" s="143"/>
      <c r="J108" s="143"/>
      <c r="N108" s="130" t="s">
        <v>149</v>
      </c>
      <c r="O108" s="132"/>
      <c r="P108" s="132"/>
      <c r="Q108" s="132"/>
      <c r="R108" s="132"/>
      <c r="S108" s="132"/>
      <c r="T108" s="132"/>
      <c r="U108" s="132"/>
    </row>
    <row r="109" spans="2:23" x14ac:dyDescent="0.25">
      <c r="B109" s="130" t="s">
        <v>54</v>
      </c>
      <c r="C109" s="132"/>
      <c r="D109" s="132"/>
      <c r="E109" s="129"/>
      <c r="F109" s="132"/>
      <c r="G109" s="132"/>
      <c r="H109" s="120"/>
      <c r="J109" s="73"/>
      <c r="N109" s="130" t="s">
        <v>151</v>
      </c>
      <c r="O109" s="132"/>
      <c r="P109" s="132"/>
      <c r="Q109" s="132"/>
      <c r="R109" s="132"/>
      <c r="S109" s="132"/>
      <c r="T109" s="132"/>
      <c r="U109" s="132"/>
    </row>
    <row r="110" spans="2:23" x14ac:dyDescent="0.25">
      <c r="B110" s="132"/>
      <c r="C110" s="132"/>
      <c r="D110" s="132"/>
      <c r="E110" s="129"/>
      <c r="F110" s="132"/>
      <c r="G110" s="138" t="s">
        <v>472</v>
      </c>
      <c r="H110" s="138"/>
      <c r="I110" s="138"/>
      <c r="J110" s="138"/>
      <c r="K110" s="138"/>
      <c r="N110" s="143" t="s">
        <v>152</v>
      </c>
      <c r="O110" s="143"/>
      <c r="P110" s="132"/>
      <c r="Q110" s="132"/>
      <c r="R110" s="132"/>
      <c r="S110" s="144"/>
      <c r="T110" s="144"/>
      <c r="U110" s="144"/>
    </row>
    <row r="111" spans="2:23" x14ac:dyDescent="0.25">
      <c r="B111" s="145" t="s">
        <v>469</v>
      </c>
      <c r="C111" s="145"/>
      <c r="D111" s="145"/>
      <c r="E111" s="145"/>
      <c r="F111" s="132"/>
      <c r="G111" s="138" t="s">
        <v>473</v>
      </c>
      <c r="H111" s="138"/>
      <c r="I111" s="138"/>
      <c r="J111" s="138"/>
      <c r="K111" s="138"/>
      <c r="N111" s="143" t="s">
        <v>153</v>
      </c>
      <c r="O111" s="143"/>
      <c r="P111" s="143"/>
      <c r="Q111" s="143"/>
      <c r="R111" s="143"/>
      <c r="S111" s="143"/>
      <c r="T111" s="143"/>
      <c r="U111" s="143"/>
    </row>
    <row r="112" spans="2:23" x14ac:dyDescent="0.25">
      <c r="B112" s="143" t="s">
        <v>55</v>
      </c>
      <c r="C112" s="143"/>
      <c r="D112" s="143"/>
      <c r="E112" s="129"/>
      <c r="F112" s="132"/>
      <c r="G112" s="132"/>
      <c r="H112" s="132"/>
      <c r="I112" s="132"/>
    </row>
    <row r="113" spans="2:21" x14ac:dyDescent="0.25">
      <c r="B113" s="143" t="s">
        <v>56</v>
      </c>
      <c r="C113" s="143"/>
      <c r="D113" s="143"/>
      <c r="E113" s="143"/>
      <c r="F113" s="132"/>
      <c r="G113" s="132"/>
      <c r="H113" s="132"/>
      <c r="I113" s="132"/>
    </row>
    <row r="114" spans="2:21" x14ac:dyDescent="0.25">
      <c r="B114" s="143" t="s">
        <v>57</v>
      </c>
      <c r="C114" s="143"/>
      <c r="D114" s="143"/>
      <c r="E114" s="129"/>
      <c r="F114" s="132"/>
      <c r="G114" s="1" t="s">
        <v>235</v>
      </c>
      <c r="H114" s="132"/>
      <c r="I114" s="132"/>
      <c r="N114" s="1" t="s">
        <v>468</v>
      </c>
      <c r="O114" s="132"/>
      <c r="P114" s="132"/>
      <c r="Q114" s="132"/>
      <c r="R114" s="132"/>
      <c r="S114" s="144"/>
      <c r="T114" s="144"/>
      <c r="U114" s="144"/>
    </row>
    <row r="115" spans="2:21" x14ac:dyDescent="0.25">
      <c r="B115" s="143" t="s">
        <v>58</v>
      </c>
      <c r="C115" s="143"/>
      <c r="D115" s="143"/>
      <c r="E115" s="129"/>
      <c r="F115" s="132"/>
      <c r="G115" s="143" t="s">
        <v>147</v>
      </c>
      <c r="H115" s="143"/>
      <c r="I115" s="132"/>
      <c r="N115" s="143" t="s">
        <v>154</v>
      </c>
      <c r="O115" s="143"/>
      <c r="P115" s="143"/>
      <c r="Q115" s="132"/>
      <c r="R115" s="132"/>
      <c r="S115" s="144"/>
      <c r="T115" s="144"/>
      <c r="U115" s="144"/>
    </row>
    <row r="116" spans="2:21" x14ac:dyDescent="0.25">
      <c r="B116" s="143" t="s">
        <v>59</v>
      </c>
      <c r="C116" s="143"/>
      <c r="D116" s="143"/>
      <c r="E116" s="129"/>
      <c r="F116" s="132"/>
      <c r="G116" s="143" t="s">
        <v>150</v>
      </c>
      <c r="H116" s="143"/>
      <c r="I116" s="132"/>
      <c r="N116" s="143" t="s">
        <v>155</v>
      </c>
      <c r="O116" s="143"/>
      <c r="P116" s="143"/>
      <c r="Q116" s="143"/>
      <c r="R116" s="143"/>
      <c r="S116" s="143"/>
      <c r="T116" s="144"/>
      <c r="U116" s="144"/>
    </row>
    <row r="117" spans="2:21" x14ac:dyDescent="0.25">
      <c r="B117" s="132"/>
      <c r="C117" s="132"/>
      <c r="D117" s="132"/>
      <c r="E117" s="129"/>
      <c r="F117" s="132"/>
      <c r="G117" s="143" t="s">
        <v>146</v>
      </c>
      <c r="H117" s="143"/>
      <c r="I117" s="132"/>
      <c r="N117" s="143" t="s">
        <v>156</v>
      </c>
      <c r="O117" s="143"/>
      <c r="P117" s="143"/>
      <c r="Q117" s="132"/>
      <c r="R117" s="132"/>
      <c r="S117" s="144"/>
      <c r="T117" s="144"/>
      <c r="U117" s="144"/>
    </row>
    <row r="118" spans="2:21" x14ac:dyDescent="0.25">
      <c r="B118" s="143"/>
      <c r="C118" s="143"/>
      <c r="D118" s="132"/>
      <c r="E118" s="129"/>
      <c r="F118" s="132"/>
      <c r="G118" s="105" t="s">
        <v>470</v>
      </c>
      <c r="H118" s="132"/>
      <c r="I118" s="132"/>
      <c r="N118" s="143" t="s">
        <v>157</v>
      </c>
      <c r="O118" s="143"/>
      <c r="P118" s="143"/>
      <c r="Q118" s="143"/>
      <c r="R118" s="143"/>
      <c r="S118" s="144"/>
      <c r="T118" s="144"/>
      <c r="U118" s="144"/>
    </row>
    <row r="119" spans="2:21" x14ac:dyDescent="0.25">
      <c r="B119" s="143"/>
      <c r="C119" s="143"/>
      <c r="D119" s="143"/>
      <c r="E119" s="129"/>
      <c r="F119" s="132"/>
      <c r="G119" s="73"/>
      <c r="H119" s="120"/>
      <c r="I119" s="132"/>
      <c r="N119" s="143" t="s">
        <v>158</v>
      </c>
      <c r="O119" s="143"/>
      <c r="P119" s="143"/>
      <c r="Q119" s="3" t="s">
        <v>159</v>
      </c>
      <c r="R119" s="132"/>
      <c r="S119" s="144"/>
      <c r="T119" s="144"/>
      <c r="U119" s="144"/>
    </row>
    <row r="120" spans="2:21" x14ac:dyDescent="0.25">
      <c r="B120" s="143"/>
      <c r="C120" s="143"/>
      <c r="D120" s="143"/>
      <c r="E120" s="129"/>
      <c r="F120" s="132"/>
      <c r="G120" s="138" t="s">
        <v>471</v>
      </c>
      <c r="H120" s="120"/>
      <c r="I120" s="132"/>
      <c r="N120" s="143" t="s">
        <v>160</v>
      </c>
      <c r="O120" s="143"/>
      <c r="P120" s="143"/>
      <c r="Q120" s="132"/>
      <c r="R120" s="132"/>
      <c r="S120" s="144"/>
      <c r="T120" s="144"/>
      <c r="U120" s="144"/>
    </row>
    <row r="121" spans="2:21" x14ac:dyDescent="0.25">
      <c r="B121" s="143"/>
      <c r="C121" s="143"/>
      <c r="D121" s="143"/>
      <c r="E121" s="129"/>
      <c r="F121" s="132"/>
      <c r="G121" s="132"/>
      <c r="H121" s="132"/>
      <c r="I121" s="132"/>
      <c r="N121" s="143" t="s">
        <v>161</v>
      </c>
      <c r="O121" s="143"/>
      <c r="P121" s="143"/>
      <c r="Q121" s="132"/>
      <c r="R121" s="132"/>
      <c r="S121" s="144"/>
      <c r="T121" s="144"/>
      <c r="U121" s="144"/>
    </row>
    <row r="122" spans="2:21" x14ac:dyDescent="0.25">
      <c r="B122" s="132"/>
      <c r="C122" s="132"/>
      <c r="D122" s="132"/>
      <c r="E122" s="132"/>
      <c r="F122" s="132"/>
      <c r="G122" s="132"/>
      <c r="H122" s="132"/>
      <c r="I122" s="132"/>
      <c r="N122" s="143" t="s">
        <v>162</v>
      </c>
      <c r="O122" s="143"/>
      <c r="P122" s="143"/>
      <c r="Q122" s="132"/>
      <c r="R122" s="132"/>
      <c r="S122" s="144"/>
      <c r="T122" s="144"/>
      <c r="U122" s="144"/>
    </row>
    <row r="123" spans="2:21" x14ac:dyDescent="0.25">
      <c r="N123" s="143" t="s">
        <v>163</v>
      </c>
      <c r="O123" s="143"/>
      <c r="P123" s="143"/>
      <c r="Q123" s="132"/>
      <c r="R123" s="132"/>
      <c r="S123" s="144"/>
      <c r="T123" s="144"/>
      <c r="U123" s="144"/>
    </row>
    <row r="129" spans="2:9" x14ac:dyDescent="0.25">
      <c r="B129" s="132"/>
      <c r="C129" s="132"/>
      <c r="D129" s="132"/>
      <c r="E129" s="132"/>
      <c r="F129" s="132"/>
      <c r="G129" s="144"/>
      <c r="H129" s="144"/>
      <c r="I129" s="144"/>
    </row>
    <row r="140" spans="2:9" x14ac:dyDescent="0.25">
      <c r="B140" s="132"/>
      <c r="C140" s="132"/>
      <c r="D140" s="132"/>
      <c r="E140" s="132"/>
      <c r="F140" s="132"/>
      <c r="G140" s="132"/>
      <c r="H140" s="132"/>
      <c r="I140" s="132"/>
    </row>
    <row r="141" spans="2:9" x14ac:dyDescent="0.25">
      <c r="D141" s="132"/>
      <c r="E141" s="132"/>
      <c r="F141" s="132"/>
      <c r="G141" s="132"/>
      <c r="H141" s="132"/>
      <c r="I141" s="132"/>
    </row>
    <row r="142" spans="2:9" x14ac:dyDescent="0.25">
      <c r="D142" s="132"/>
      <c r="E142" s="132"/>
      <c r="F142" s="132"/>
      <c r="G142" s="132"/>
      <c r="H142" s="132"/>
      <c r="I142" s="132"/>
    </row>
    <row r="143" spans="2:9" x14ac:dyDescent="0.25">
      <c r="D143" s="132"/>
      <c r="E143" s="132"/>
      <c r="F143" s="132"/>
      <c r="G143" s="132"/>
      <c r="H143" s="132"/>
      <c r="I143" s="132"/>
    </row>
    <row r="144" spans="2:9" x14ac:dyDescent="0.25">
      <c r="D144" s="132"/>
      <c r="E144" s="132"/>
      <c r="F144" s="132"/>
      <c r="G144" s="132"/>
      <c r="H144" s="132"/>
      <c r="I144" s="132"/>
    </row>
    <row r="145" spans="4:9" x14ac:dyDescent="0.25">
      <c r="D145" s="132"/>
      <c r="E145" s="132"/>
      <c r="F145" s="132"/>
      <c r="G145" s="132"/>
      <c r="H145" s="132"/>
      <c r="I145" s="132"/>
    </row>
    <row r="146" spans="4:9" x14ac:dyDescent="0.25">
      <c r="F146" s="132"/>
      <c r="G146" s="132"/>
      <c r="H146" s="132"/>
      <c r="I146" s="132"/>
    </row>
    <row r="147" spans="4:9" x14ac:dyDescent="0.25">
      <c r="F147" s="132"/>
      <c r="G147" s="132"/>
      <c r="H147" s="132"/>
      <c r="I147" s="132"/>
    </row>
    <row r="148" spans="4:9" x14ac:dyDescent="0.25">
      <c r="F148" s="132"/>
      <c r="G148" s="132"/>
      <c r="H148" s="132"/>
      <c r="I148" s="132"/>
    </row>
  </sheetData>
  <sortState ref="A2:AB94">
    <sortCondition ref="F2:F92"/>
  </sortState>
  <mergeCells count="42">
    <mergeCell ref="B121:D121"/>
    <mergeCell ref="B107:D107"/>
    <mergeCell ref="B108:C108"/>
    <mergeCell ref="B111:E111"/>
    <mergeCell ref="B112:D112"/>
    <mergeCell ref="B113:E113"/>
    <mergeCell ref="B114:D114"/>
    <mergeCell ref="B115:D115"/>
    <mergeCell ref="B116:D116"/>
    <mergeCell ref="B118:C118"/>
    <mergeCell ref="B119:D119"/>
    <mergeCell ref="B120:D120"/>
    <mergeCell ref="S110:U110"/>
    <mergeCell ref="N111:U111"/>
    <mergeCell ref="G129:I129"/>
    <mergeCell ref="S114:U114"/>
    <mergeCell ref="N115:P115"/>
    <mergeCell ref="S115:U115"/>
    <mergeCell ref="N116:S116"/>
    <mergeCell ref="T116:U116"/>
    <mergeCell ref="N117:P117"/>
    <mergeCell ref="S117:U117"/>
    <mergeCell ref="N118:R118"/>
    <mergeCell ref="S118:U118"/>
    <mergeCell ref="N119:P119"/>
    <mergeCell ref="S119:U119"/>
    <mergeCell ref="G106:I106"/>
    <mergeCell ref="G107:J107"/>
    <mergeCell ref="G108:J108"/>
    <mergeCell ref="N123:P123"/>
    <mergeCell ref="S123:U123"/>
    <mergeCell ref="G115:H115"/>
    <mergeCell ref="G116:H116"/>
    <mergeCell ref="G117:H117"/>
    <mergeCell ref="N120:P120"/>
    <mergeCell ref="S120:U120"/>
    <mergeCell ref="N121:P121"/>
    <mergeCell ref="S121:U121"/>
    <mergeCell ref="N122:P122"/>
    <mergeCell ref="S122:U122"/>
    <mergeCell ref="N107:O107"/>
    <mergeCell ref="N110:O1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"/>
    </sheetView>
  </sheetViews>
  <sheetFormatPr defaultRowHeight="15" x14ac:dyDescent="0.25"/>
  <cols>
    <col min="2" max="2" width="14" bestFit="1" customWidth="1"/>
    <col min="3" max="3" width="13.5703125" customWidth="1"/>
    <col min="7" max="7" width="23.5703125" bestFit="1" customWidth="1"/>
  </cols>
  <sheetData>
    <row r="1" spans="1:8" s="159" customFormat="1" ht="18.75" x14ac:dyDescent="0.3">
      <c r="A1" s="160" t="s">
        <v>478</v>
      </c>
      <c r="B1" s="160"/>
      <c r="C1" s="160"/>
      <c r="D1" s="160"/>
    </row>
    <row r="2" spans="1:8" x14ac:dyDescent="0.25">
      <c r="A2" s="28"/>
      <c r="B2" s="27"/>
      <c r="C2" s="27"/>
      <c r="D2" s="27"/>
      <c r="E2" s="27"/>
    </row>
    <row r="3" spans="1:8" x14ac:dyDescent="0.25">
      <c r="A3" s="29" t="s">
        <v>183</v>
      </c>
      <c r="B3" s="29" t="s">
        <v>0</v>
      </c>
      <c r="C3" s="29" t="s">
        <v>187</v>
      </c>
      <c r="D3" s="29" t="s">
        <v>188</v>
      </c>
      <c r="E3" s="29" t="s">
        <v>65</v>
      </c>
      <c r="G3" s="25" t="s">
        <v>207</v>
      </c>
      <c r="H3" s="2"/>
    </row>
    <row r="4" spans="1:8" x14ac:dyDescent="0.25">
      <c r="A4" s="30">
        <v>500</v>
      </c>
      <c r="B4" s="30">
        <v>2084.0010000000002</v>
      </c>
      <c r="C4" s="30" t="s">
        <v>201</v>
      </c>
      <c r="D4" s="30" t="s">
        <v>196</v>
      </c>
      <c r="E4" s="30" t="s">
        <v>17</v>
      </c>
      <c r="G4" s="2" t="s">
        <v>208</v>
      </c>
    </row>
    <row r="5" spans="1:8" x14ac:dyDescent="0.25">
      <c r="A5" s="30">
        <v>508</v>
      </c>
      <c r="B5" s="30">
        <v>1986.001</v>
      </c>
      <c r="C5" s="30" t="s">
        <v>199</v>
      </c>
      <c r="D5" s="30" t="s">
        <v>200</v>
      </c>
      <c r="E5" s="30" t="s">
        <v>17</v>
      </c>
      <c r="G5" s="2" t="s">
        <v>149</v>
      </c>
    </row>
    <row r="6" spans="1:8" x14ac:dyDescent="0.25">
      <c r="A6" s="30">
        <v>519</v>
      </c>
      <c r="B6" s="30">
        <v>1707.001</v>
      </c>
      <c r="C6" s="30" t="s">
        <v>193</v>
      </c>
      <c r="D6" s="30" t="s">
        <v>194</v>
      </c>
      <c r="E6" s="30" t="s">
        <v>17</v>
      </c>
      <c r="G6" s="2" t="s">
        <v>209</v>
      </c>
    </row>
    <row r="7" spans="1:8" x14ac:dyDescent="0.25">
      <c r="A7" s="30">
        <v>525</v>
      </c>
      <c r="B7" s="30" t="s">
        <v>211</v>
      </c>
      <c r="C7" s="30" t="s">
        <v>189</v>
      </c>
      <c r="D7" s="30" t="s">
        <v>190</v>
      </c>
      <c r="E7" s="30" t="s">
        <v>105</v>
      </c>
      <c r="G7" s="2" t="s">
        <v>210</v>
      </c>
    </row>
    <row r="8" spans="1:8" x14ac:dyDescent="0.25">
      <c r="A8" s="30">
        <v>525</v>
      </c>
      <c r="B8" s="30">
        <v>1377.0050000000001</v>
      </c>
      <c r="C8" s="30" t="s">
        <v>191</v>
      </c>
      <c r="D8" s="30" t="s">
        <v>192</v>
      </c>
      <c r="E8" s="30" t="s">
        <v>75</v>
      </c>
      <c r="G8" s="91" t="s">
        <v>376</v>
      </c>
    </row>
    <row r="9" spans="1:8" x14ac:dyDescent="0.25">
      <c r="A9" s="30">
        <v>525</v>
      </c>
      <c r="B9" s="30">
        <v>1856.011</v>
      </c>
      <c r="C9" s="30" t="s">
        <v>195</v>
      </c>
      <c r="D9" s="30" t="s">
        <v>196</v>
      </c>
      <c r="E9" s="30" t="s">
        <v>17</v>
      </c>
    </row>
    <row r="10" spans="1:8" x14ac:dyDescent="0.25">
      <c r="A10" s="30">
        <v>525</v>
      </c>
      <c r="B10" s="30">
        <v>1982.011</v>
      </c>
      <c r="C10" s="30" t="s">
        <v>197</v>
      </c>
      <c r="D10" s="30" t="s">
        <v>198</v>
      </c>
      <c r="E10" s="30" t="s">
        <v>75</v>
      </c>
    </row>
    <row r="11" spans="1:8" s="72" customFormat="1" x14ac:dyDescent="0.25">
      <c r="A11" s="89">
        <v>525</v>
      </c>
      <c r="B11" s="89">
        <v>2762.0070000000001</v>
      </c>
      <c r="C11" s="90" t="s">
        <v>375</v>
      </c>
      <c r="D11" s="90" t="s">
        <v>375</v>
      </c>
      <c r="E11" s="89" t="s">
        <v>72</v>
      </c>
    </row>
    <row r="12" spans="1:8" x14ac:dyDescent="0.25">
      <c r="A12" s="30">
        <v>525</v>
      </c>
      <c r="B12" s="30">
        <v>2795.0010000000002</v>
      </c>
      <c r="C12" s="30" t="s">
        <v>202</v>
      </c>
      <c r="D12" s="30" t="s">
        <v>203</v>
      </c>
      <c r="E12" s="30" t="s">
        <v>14</v>
      </c>
    </row>
    <row r="13" spans="1:8" x14ac:dyDescent="0.25">
      <c r="A13" s="30">
        <v>525</v>
      </c>
      <c r="B13" s="30">
        <v>2850.002</v>
      </c>
      <c r="C13" s="30" t="s">
        <v>204</v>
      </c>
      <c r="D13" s="30" t="s">
        <v>190</v>
      </c>
      <c r="E13" s="30" t="s">
        <v>75</v>
      </c>
    </row>
    <row r="14" spans="1:8" x14ac:dyDescent="0.25">
      <c r="A14" s="30">
        <v>525</v>
      </c>
      <c r="B14" s="30">
        <v>3040.0039999999999</v>
      </c>
      <c r="C14" s="30" t="s">
        <v>205</v>
      </c>
      <c r="D14" s="30" t="s">
        <v>192</v>
      </c>
      <c r="E14" s="30" t="s">
        <v>14</v>
      </c>
    </row>
    <row r="15" spans="1:8" x14ac:dyDescent="0.25">
      <c r="A15" s="30">
        <v>525</v>
      </c>
      <c r="B15" s="30">
        <v>3042.0079999999998</v>
      </c>
      <c r="C15" s="30" t="s">
        <v>206</v>
      </c>
      <c r="D15" s="30" t="s">
        <v>196</v>
      </c>
      <c r="E15" s="30" t="s">
        <v>17</v>
      </c>
    </row>
  </sheetData>
  <autoFilter ref="A3:E15">
    <sortState ref="A4:E14">
      <sortCondition ref="A3:A14"/>
    </sortState>
  </autoFilter>
  <sortState ref="A3:E3">
    <sortCondition ref="A3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/>
  </sheetViews>
  <sheetFormatPr defaultRowHeight="15" x14ac:dyDescent="0.25"/>
  <cols>
    <col min="2" max="2" width="7.42578125" bestFit="1" customWidth="1"/>
    <col min="7" max="7" width="11.140625" bestFit="1" customWidth="1"/>
    <col min="8" max="8" width="12.7109375" bestFit="1" customWidth="1"/>
  </cols>
  <sheetData>
    <row r="1" spans="1:18" s="159" customFormat="1" ht="18.75" x14ac:dyDescent="0.3">
      <c r="A1" s="160" t="s">
        <v>476</v>
      </c>
      <c r="B1" s="160"/>
      <c r="C1" s="160"/>
      <c r="D1" s="160"/>
      <c r="E1" s="160"/>
    </row>
    <row r="3" spans="1:18" x14ac:dyDescent="0.25">
      <c r="A3" s="32" t="s">
        <v>183</v>
      </c>
      <c r="B3" s="32" t="s">
        <v>0</v>
      </c>
      <c r="C3" s="33" t="s">
        <v>240</v>
      </c>
      <c r="D3" s="33" t="s">
        <v>240</v>
      </c>
      <c r="E3" s="147" t="s">
        <v>247</v>
      </c>
      <c r="F3" s="148"/>
      <c r="G3" s="148"/>
      <c r="H3" s="148"/>
      <c r="I3" s="148"/>
      <c r="J3" s="148"/>
      <c r="K3" s="149"/>
    </row>
    <row r="4" spans="1:18" x14ac:dyDescent="0.25">
      <c r="A4" s="32"/>
      <c r="B4" s="38"/>
      <c r="C4" s="38"/>
      <c r="D4" s="38"/>
      <c r="E4" s="32" t="s">
        <v>241</v>
      </c>
      <c r="F4" s="32" t="s">
        <v>242</v>
      </c>
      <c r="G4" s="29" t="s">
        <v>243</v>
      </c>
      <c r="H4" s="29" t="s">
        <v>244</v>
      </c>
      <c r="I4" s="32" t="s">
        <v>126</v>
      </c>
      <c r="J4" s="32" t="s">
        <v>245</v>
      </c>
      <c r="K4" s="36" t="s">
        <v>246</v>
      </c>
      <c r="N4" s="143" t="s">
        <v>232</v>
      </c>
      <c r="O4" s="143"/>
      <c r="P4" s="143"/>
    </row>
    <row r="5" spans="1:18" x14ac:dyDescent="0.25">
      <c r="A5" s="32"/>
      <c r="B5" s="38"/>
      <c r="C5" s="38"/>
      <c r="D5" s="38"/>
      <c r="E5" s="38"/>
      <c r="F5" s="32"/>
      <c r="G5" s="32"/>
      <c r="H5" s="32"/>
      <c r="I5" s="38"/>
      <c r="J5" s="38"/>
      <c r="K5" s="39"/>
      <c r="N5" s="2" t="s">
        <v>154</v>
      </c>
      <c r="O5" s="2"/>
      <c r="P5" s="2"/>
    </row>
    <row r="6" spans="1:18" x14ac:dyDescent="0.25">
      <c r="A6" s="35">
        <v>519</v>
      </c>
      <c r="B6" s="40">
        <v>2362.002</v>
      </c>
      <c r="C6" s="41"/>
      <c r="D6" s="34" t="s">
        <v>22</v>
      </c>
      <c r="E6" s="37" t="s">
        <v>218</v>
      </c>
      <c r="F6" s="39"/>
      <c r="G6" s="39"/>
      <c r="H6" s="39"/>
      <c r="I6" s="39"/>
      <c r="J6" s="39"/>
      <c r="K6" s="35" t="s">
        <v>68</v>
      </c>
      <c r="N6" s="2" t="s">
        <v>155</v>
      </c>
      <c r="O6" s="2"/>
      <c r="P6" s="2"/>
      <c r="Q6" s="2"/>
      <c r="R6" s="2"/>
    </row>
    <row r="7" spans="1:18" x14ac:dyDescent="0.25">
      <c r="A7" s="35">
        <v>519</v>
      </c>
      <c r="B7" s="35">
        <v>2575.0030000000002</v>
      </c>
      <c r="C7" s="39"/>
      <c r="D7" s="34" t="s">
        <v>33</v>
      </c>
      <c r="E7" s="39"/>
      <c r="F7" s="39"/>
      <c r="G7" s="39"/>
      <c r="H7" s="39"/>
      <c r="I7" s="39"/>
      <c r="J7" s="37" t="s">
        <v>224</v>
      </c>
      <c r="K7" s="35" t="s">
        <v>68</v>
      </c>
      <c r="N7" s="2" t="s">
        <v>233</v>
      </c>
      <c r="O7" s="2"/>
    </row>
    <row r="8" spans="1:18" x14ac:dyDescent="0.25">
      <c r="A8" s="35">
        <v>525</v>
      </c>
      <c r="B8" s="35">
        <v>1403.001</v>
      </c>
      <c r="C8" s="39"/>
      <c r="D8" s="34" t="s">
        <v>18</v>
      </c>
      <c r="E8" s="39"/>
      <c r="F8" s="39"/>
      <c r="G8" s="39"/>
      <c r="H8" s="39"/>
      <c r="I8" s="35" t="s">
        <v>212</v>
      </c>
      <c r="J8" s="39"/>
      <c r="K8" s="36" t="s">
        <v>75</v>
      </c>
      <c r="N8" s="2" t="s">
        <v>149</v>
      </c>
    </row>
    <row r="9" spans="1:18" x14ac:dyDescent="0.25">
      <c r="A9" s="35">
        <v>525</v>
      </c>
      <c r="B9" s="35">
        <v>2108.0010000000002</v>
      </c>
      <c r="C9" s="39"/>
      <c r="D9" s="34" t="s">
        <v>22</v>
      </c>
      <c r="E9" s="37" t="s">
        <v>213</v>
      </c>
      <c r="F9" s="39"/>
      <c r="G9" s="39"/>
      <c r="H9" s="39"/>
      <c r="I9" s="39"/>
      <c r="J9" s="39"/>
      <c r="K9" s="35" t="s">
        <v>68</v>
      </c>
      <c r="N9" s="2" t="s">
        <v>151</v>
      </c>
    </row>
    <row r="10" spans="1:18" x14ac:dyDescent="0.25">
      <c r="A10" s="35">
        <v>525</v>
      </c>
      <c r="B10" s="35">
        <v>3058.0039999999999</v>
      </c>
      <c r="C10" s="39"/>
      <c r="D10" s="34" t="s">
        <v>22</v>
      </c>
      <c r="E10" s="37" t="s">
        <v>214</v>
      </c>
      <c r="F10" s="39"/>
      <c r="G10" s="39"/>
      <c r="H10" s="39"/>
      <c r="I10" s="39"/>
      <c r="J10" s="39"/>
      <c r="K10" s="35" t="s">
        <v>75</v>
      </c>
      <c r="N10" s="2" t="s">
        <v>152</v>
      </c>
      <c r="O10" s="2"/>
    </row>
    <row r="11" spans="1:18" x14ac:dyDescent="0.25">
      <c r="A11" s="35">
        <v>525</v>
      </c>
      <c r="B11" s="35">
        <v>3025.0059999999999</v>
      </c>
      <c r="C11" s="39"/>
      <c r="D11" s="34" t="s">
        <v>22</v>
      </c>
      <c r="E11" s="37">
        <v>85</v>
      </c>
      <c r="F11" s="39"/>
      <c r="G11" s="39"/>
      <c r="H11" s="39"/>
      <c r="I11" s="39"/>
      <c r="J11" s="39"/>
      <c r="K11" s="35" t="s">
        <v>75</v>
      </c>
    </row>
    <row r="12" spans="1:18" x14ac:dyDescent="0.25">
      <c r="A12" s="35">
        <v>525</v>
      </c>
      <c r="B12" s="35">
        <v>1931.0060000000001</v>
      </c>
      <c r="C12" s="34" t="s">
        <v>29</v>
      </c>
      <c r="D12" s="34" t="s">
        <v>22</v>
      </c>
      <c r="E12" s="37" t="s">
        <v>215</v>
      </c>
      <c r="F12" s="39"/>
      <c r="G12" s="35" t="s">
        <v>216</v>
      </c>
      <c r="H12" s="39"/>
      <c r="I12" s="39"/>
      <c r="J12" s="39"/>
      <c r="K12" s="35" t="s">
        <v>72</v>
      </c>
    </row>
    <row r="13" spans="1:18" x14ac:dyDescent="0.25">
      <c r="A13" s="35">
        <v>525</v>
      </c>
      <c r="B13" s="35">
        <v>1931.0060000000001</v>
      </c>
      <c r="C13" s="34" t="s">
        <v>31</v>
      </c>
      <c r="D13" s="34" t="s">
        <v>22</v>
      </c>
      <c r="E13" s="37" t="s">
        <v>217</v>
      </c>
      <c r="F13" s="39"/>
      <c r="G13" s="39"/>
      <c r="H13" s="39"/>
      <c r="I13" s="39"/>
      <c r="J13" s="39"/>
      <c r="K13" s="35" t="s">
        <v>17</v>
      </c>
    </row>
    <row r="14" spans="1:18" x14ac:dyDescent="0.25">
      <c r="A14" s="35">
        <v>525</v>
      </c>
      <c r="B14" s="35">
        <v>1823.001</v>
      </c>
      <c r="C14" s="39"/>
      <c r="D14" s="34" t="s">
        <v>22</v>
      </c>
      <c r="E14" s="37" t="s">
        <v>219</v>
      </c>
      <c r="F14" s="35">
        <v>463</v>
      </c>
      <c r="G14" s="39"/>
      <c r="H14" s="39"/>
      <c r="I14" s="39"/>
      <c r="J14" s="39"/>
      <c r="K14" s="35" t="s">
        <v>75</v>
      </c>
    </row>
    <row r="15" spans="1:18" x14ac:dyDescent="0.25">
      <c r="A15" s="35">
        <v>525</v>
      </c>
      <c r="B15" s="35">
        <v>2552.0039999999999</v>
      </c>
      <c r="C15" s="39"/>
      <c r="D15" s="34" t="s">
        <v>18</v>
      </c>
      <c r="E15" s="39"/>
      <c r="F15" s="39"/>
      <c r="G15" s="35" t="s">
        <v>220</v>
      </c>
      <c r="H15" s="35" t="s">
        <v>221</v>
      </c>
      <c r="I15" s="39"/>
      <c r="J15" s="39"/>
      <c r="K15" s="35" t="s">
        <v>68</v>
      </c>
    </row>
    <row r="16" spans="1:18" x14ac:dyDescent="0.25">
      <c r="A16" s="35">
        <v>525</v>
      </c>
      <c r="B16" s="35">
        <v>1979.0070000000001</v>
      </c>
      <c r="C16" s="39"/>
      <c r="D16" s="34" t="s">
        <v>33</v>
      </c>
      <c r="E16" s="39"/>
      <c r="F16" s="39"/>
      <c r="G16" s="39"/>
      <c r="H16" s="39"/>
      <c r="I16" s="39"/>
      <c r="J16" s="37">
        <v>28</v>
      </c>
      <c r="K16" s="35" t="s">
        <v>105</v>
      </c>
    </row>
    <row r="17" spans="1:11" x14ac:dyDescent="0.25">
      <c r="A17" s="35">
        <v>525</v>
      </c>
      <c r="B17" s="35">
        <v>2394.011</v>
      </c>
      <c r="C17" s="39"/>
      <c r="D17" s="34" t="s">
        <v>33</v>
      </c>
      <c r="E17" s="39"/>
      <c r="F17" s="39"/>
      <c r="G17" s="39"/>
      <c r="H17" s="39"/>
      <c r="I17" s="39"/>
      <c r="J17" s="37" t="s">
        <v>222</v>
      </c>
      <c r="K17" s="35" t="s">
        <v>68</v>
      </c>
    </row>
    <row r="18" spans="1:11" s="72" customFormat="1" x14ac:dyDescent="0.25">
      <c r="A18" s="93">
        <v>525</v>
      </c>
      <c r="B18" s="93">
        <v>2762.07</v>
      </c>
      <c r="C18" s="94"/>
      <c r="D18" s="95" t="s">
        <v>9</v>
      </c>
      <c r="E18" s="94"/>
      <c r="F18" s="94"/>
      <c r="G18" s="94"/>
      <c r="H18" s="94"/>
      <c r="I18" s="94"/>
      <c r="J18" s="96"/>
      <c r="K18" s="93" t="s">
        <v>72</v>
      </c>
    </row>
    <row r="19" spans="1:11" x14ac:dyDescent="0.25">
      <c r="A19" s="35">
        <v>525</v>
      </c>
      <c r="B19" s="35">
        <v>2713.0059999999999</v>
      </c>
      <c r="C19" s="39"/>
      <c r="D19" s="34" t="s">
        <v>33</v>
      </c>
      <c r="E19" s="39"/>
      <c r="F19" s="39"/>
      <c r="G19" s="39"/>
      <c r="H19" s="39"/>
      <c r="I19" s="39"/>
      <c r="J19" s="37" t="s">
        <v>223</v>
      </c>
      <c r="K19" s="35" t="s">
        <v>68</v>
      </c>
    </row>
    <row r="20" spans="1:11" x14ac:dyDescent="0.25">
      <c r="A20" s="35">
        <v>525</v>
      </c>
      <c r="B20" s="35">
        <v>3045.011</v>
      </c>
      <c r="C20" s="39"/>
      <c r="D20" s="34" t="s">
        <v>33</v>
      </c>
      <c r="E20" s="39"/>
      <c r="F20" s="39"/>
      <c r="G20" s="39"/>
      <c r="H20" s="39"/>
      <c r="I20" s="39"/>
      <c r="J20" s="37" t="s">
        <v>225</v>
      </c>
      <c r="K20" s="35" t="s">
        <v>68</v>
      </c>
    </row>
    <row r="21" spans="1:11" x14ac:dyDescent="0.25">
      <c r="A21" s="35">
        <v>525</v>
      </c>
      <c r="B21" s="35">
        <v>2341.0059999999999</v>
      </c>
      <c r="C21" s="39"/>
      <c r="D21" s="34" t="s">
        <v>33</v>
      </c>
      <c r="E21" s="39"/>
      <c r="F21" s="39"/>
      <c r="G21" s="39"/>
      <c r="H21" s="39"/>
      <c r="I21" s="39"/>
      <c r="J21" s="37" t="s">
        <v>226</v>
      </c>
      <c r="K21" s="35" t="s">
        <v>75</v>
      </c>
    </row>
    <row r="22" spans="1:11" x14ac:dyDescent="0.25">
      <c r="A22" s="35">
        <v>525</v>
      </c>
      <c r="B22" s="42">
        <v>1947.002</v>
      </c>
      <c r="C22" s="43"/>
      <c r="D22" s="34" t="s">
        <v>33</v>
      </c>
      <c r="E22" s="39"/>
      <c r="F22" s="39"/>
      <c r="G22" s="39"/>
      <c r="H22" s="39"/>
      <c r="I22" s="39"/>
      <c r="J22" s="37" t="s">
        <v>227</v>
      </c>
      <c r="K22" s="35" t="s">
        <v>17</v>
      </c>
    </row>
    <row r="23" spans="1:11" x14ac:dyDescent="0.25">
      <c r="A23" s="35">
        <v>525</v>
      </c>
      <c r="B23" s="35">
        <v>1933.0050000000001</v>
      </c>
      <c r="C23" s="39"/>
      <c r="D23" s="34" t="s">
        <v>33</v>
      </c>
      <c r="E23" s="39"/>
      <c r="F23" s="39"/>
      <c r="G23" s="39"/>
      <c r="H23" s="39"/>
      <c r="I23" s="39"/>
      <c r="J23" s="34" t="s">
        <v>228</v>
      </c>
      <c r="K23" s="35" t="s">
        <v>68</v>
      </c>
    </row>
    <row r="24" spans="1:11" x14ac:dyDescent="0.25">
      <c r="A24" s="35">
        <v>525</v>
      </c>
      <c r="B24" s="35">
        <v>2415.0059999999999</v>
      </c>
      <c r="C24" s="39"/>
      <c r="D24" s="34" t="s">
        <v>33</v>
      </c>
      <c r="E24" s="39"/>
      <c r="F24" s="39"/>
      <c r="G24" s="39"/>
      <c r="H24" s="39"/>
      <c r="I24" s="39"/>
      <c r="J24" s="34" t="s">
        <v>229</v>
      </c>
      <c r="K24" s="35" t="s">
        <v>68</v>
      </c>
    </row>
    <row r="25" spans="1:11" x14ac:dyDescent="0.25">
      <c r="A25" s="35">
        <v>525</v>
      </c>
      <c r="B25" s="35">
        <v>2459.0030000000002</v>
      </c>
      <c r="C25" s="39"/>
      <c r="D25" s="34" t="s">
        <v>33</v>
      </c>
      <c r="E25" s="39"/>
      <c r="F25" s="39"/>
      <c r="G25" s="39"/>
      <c r="H25" s="39"/>
      <c r="I25" s="39"/>
      <c r="J25" s="34" t="s">
        <v>230</v>
      </c>
      <c r="K25" s="35" t="s">
        <v>75</v>
      </c>
    </row>
    <row r="26" spans="1:11" x14ac:dyDescent="0.25">
      <c r="A26" s="35">
        <v>525</v>
      </c>
      <c r="B26" s="35">
        <v>2785.009</v>
      </c>
      <c r="C26" s="34"/>
      <c r="D26" s="34" t="s">
        <v>18</v>
      </c>
      <c r="E26" s="34"/>
      <c r="F26" s="35"/>
      <c r="G26" s="35"/>
      <c r="H26" s="35"/>
      <c r="I26" s="35" t="s">
        <v>231</v>
      </c>
      <c r="J26" s="34"/>
      <c r="K26" s="35" t="s">
        <v>75</v>
      </c>
    </row>
    <row r="28" spans="1:11" x14ac:dyDescent="0.25">
      <c r="B28" s="24"/>
      <c r="C28" s="24"/>
      <c r="D28" s="24"/>
      <c r="E28" s="22"/>
      <c r="F28" s="23"/>
      <c r="G28" s="23"/>
      <c r="H28" s="23"/>
      <c r="I28" s="23"/>
      <c r="J28" s="22"/>
      <c r="K28" s="22"/>
    </row>
  </sheetData>
  <autoFilter ref="A5:K26">
    <sortState ref="A6:K25">
      <sortCondition ref="A5:A25"/>
    </sortState>
  </autoFilter>
  <mergeCells count="2">
    <mergeCell ref="E3:K3"/>
    <mergeCell ref="N4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5" x14ac:dyDescent="0.25"/>
  <cols>
    <col min="3" max="3" width="17.140625" bestFit="1" customWidth="1"/>
  </cols>
  <sheetData>
    <row r="1" spans="1:7" s="159" customFormat="1" ht="18.75" x14ac:dyDescent="0.3">
      <c r="A1" s="161" t="s">
        <v>477</v>
      </c>
    </row>
    <row r="4" spans="1:7" x14ac:dyDescent="0.25">
      <c r="A4" s="162" t="s">
        <v>183</v>
      </c>
      <c r="B4" s="29" t="s">
        <v>0</v>
      </c>
      <c r="C4" s="29" t="s">
        <v>239</v>
      </c>
      <c r="D4" s="29" t="s">
        <v>238</v>
      </c>
      <c r="E4" s="29" t="s">
        <v>237</v>
      </c>
      <c r="F4" s="29" t="s">
        <v>236</v>
      </c>
      <c r="G4" s="29" t="s">
        <v>235</v>
      </c>
    </row>
    <row r="5" spans="1:7" x14ac:dyDescent="0.25">
      <c r="A5" s="44"/>
      <c r="B5" s="44"/>
      <c r="C5" s="29" t="s">
        <v>234</v>
      </c>
      <c r="D5" s="44"/>
      <c r="E5" s="44"/>
      <c r="F5" s="44"/>
      <c r="G5" s="44"/>
    </row>
    <row r="6" spans="1:7" x14ac:dyDescent="0.25">
      <c r="A6" s="44"/>
      <c r="B6" s="44"/>
      <c r="C6" s="44"/>
      <c r="D6" s="44"/>
      <c r="E6" s="44"/>
      <c r="F6" s="44"/>
      <c r="G6" s="44"/>
    </row>
    <row r="7" spans="1:7" x14ac:dyDescent="0.25">
      <c r="A7" s="44">
        <v>500</v>
      </c>
      <c r="B7" s="29">
        <v>2084.0010000000002</v>
      </c>
      <c r="C7" s="30">
        <v>0</v>
      </c>
      <c r="D7" s="30">
        <v>5</v>
      </c>
      <c r="E7" s="30">
        <v>0</v>
      </c>
      <c r="F7" s="30">
        <v>1</v>
      </c>
      <c r="G7" s="30" t="s">
        <v>69</v>
      </c>
    </row>
    <row r="8" spans="1:7" x14ac:dyDescent="0.25">
      <c r="A8" s="44">
        <v>508</v>
      </c>
      <c r="B8" s="29">
        <v>1986.001</v>
      </c>
      <c r="C8" s="30">
        <v>0</v>
      </c>
      <c r="D8" s="30">
        <v>15</v>
      </c>
      <c r="E8" s="30">
        <v>0</v>
      </c>
      <c r="F8" s="30">
        <v>1</v>
      </c>
      <c r="G8" s="30" t="s">
        <v>69</v>
      </c>
    </row>
    <row r="9" spans="1:7" x14ac:dyDescent="0.25">
      <c r="A9" s="44">
        <v>525</v>
      </c>
      <c r="B9" s="29">
        <v>2547.0039999999999</v>
      </c>
      <c r="C9" s="30">
        <v>0</v>
      </c>
      <c r="D9" s="30">
        <v>3</v>
      </c>
      <c r="E9" s="30">
        <v>0</v>
      </c>
      <c r="F9" s="30">
        <v>1</v>
      </c>
      <c r="G9" s="30" t="s">
        <v>69</v>
      </c>
    </row>
    <row r="10" spans="1:7" x14ac:dyDescent="0.25">
      <c r="A10" s="44">
        <v>525</v>
      </c>
      <c r="B10" s="29">
        <v>2681.011</v>
      </c>
      <c r="C10" s="30">
        <v>0</v>
      </c>
      <c r="D10" s="30">
        <v>4</v>
      </c>
      <c r="E10" s="30">
        <v>0</v>
      </c>
      <c r="F10" s="30">
        <v>1</v>
      </c>
      <c r="G10" s="30" t="s">
        <v>69</v>
      </c>
    </row>
    <row r="11" spans="1:7" x14ac:dyDescent="0.25">
      <c r="A11" s="44">
        <v>525</v>
      </c>
      <c r="B11" s="29">
        <v>2762.0070000000001</v>
      </c>
      <c r="C11" s="30">
        <v>0</v>
      </c>
      <c r="D11" s="30">
        <v>2</v>
      </c>
      <c r="E11" s="30">
        <v>0</v>
      </c>
      <c r="F11" s="30">
        <v>1</v>
      </c>
      <c r="G11" s="30" t="s">
        <v>69</v>
      </c>
    </row>
    <row r="12" spans="1:7" x14ac:dyDescent="0.25">
      <c r="A12" s="44">
        <v>525</v>
      </c>
      <c r="B12" s="29">
        <v>2795.0010000000002</v>
      </c>
      <c r="C12" s="30">
        <v>0</v>
      </c>
      <c r="D12" s="30">
        <v>7</v>
      </c>
      <c r="E12" s="30">
        <v>0</v>
      </c>
      <c r="F12" s="30">
        <v>1</v>
      </c>
      <c r="G12" s="30" t="s">
        <v>69</v>
      </c>
    </row>
    <row r="13" spans="1:7" x14ac:dyDescent="0.25">
      <c r="A13" s="44">
        <v>525</v>
      </c>
      <c r="B13" s="29">
        <v>2996.0079999999998</v>
      </c>
      <c r="C13" s="30">
        <v>6</v>
      </c>
      <c r="D13" s="30">
        <v>2</v>
      </c>
      <c r="E13" s="30">
        <v>3</v>
      </c>
      <c r="F13" s="30">
        <v>4</v>
      </c>
      <c r="G13" s="30" t="s">
        <v>92</v>
      </c>
    </row>
    <row r="14" spans="1:7" x14ac:dyDescent="0.25">
      <c r="A14" s="44">
        <v>525</v>
      </c>
      <c r="B14" s="29">
        <v>3000.0070000000001</v>
      </c>
      <c r="C14" s="30">
        <v>12</v>
      </c>
      <c r="D14" s="30">
        <v>3</v>
      </c>
      <c r="E14" s="30">
        <v>4</v>
      </c>
      <c r="F14" s="30">
        <v>5</v>
      </c>
      <c r="G14" s="30" t="s">
        <v>92</v>
      </c>
    </row>
    <row r="15" spans="1:7" x14ac:dyDescent="0.25">
      <c r="A15" s="44">
        <v>525</v>
      </c>
      <c r="B15" s="29">
        <v>3014.002</v>
      </c>
      <c r="C15" s="30">
        <v>0</v>
      </c>
      <c r="D15" s="30">
        <v>9</v>
      </c>
      <c r="E15" s="30">
        <v>0</v>
      </c>
      <c r="F15" s="30">
        <v>1</v>
      </c>
      <c r="G15" s="30" t="s">
        <v>69</v>
      </c>
    </row>
    <row r="16" spans="1:7" x14ac:dyDescent="0.25">
      <c r="A16" s="44">
        <v>525</v>
      </c>
      <c r="B16" s="29">
        <v>3040.0039999999999</v>
      </c>
      <c r="C16" s="30">
        <v>0</v>
      </c>
      <c r="D16" s="30">
        <v>4</v>
      </c>
      <c r="E16" s="30">
        <v>0</v>
      </c>
      <c r="F16" s="30">
        <v>1</v>
      </c>
      <c r="G16" s="30" t="s">
        <v>69</v>
      </c>
    </row>
    <row r="17" spans="1:7" x14ac:dyDescent="0.25">
      <c r="A17" s="44">
        <v>525</v>
      </c>
      <c r="B17" s="29">
        <v>3068.0030000000002</v>
      </c>
      <c r="C17" s="30">
        <v>0</v>
      </c>
      <c r="D17" s="30">
        <v>1</v>
      </c>
      <c r="E17" s="30">
        <v>0</v>
      </c>
      <c r="F17" s="30">
        <v>1</v>
      </c>
      <c r="G17" s="30" t="s">
        <v>69</v>
      </c>
    </row>
    <row r="20" spans="1:7" x14ac:dyDescent="0.25">
      <c r="C20" s="21"/>
      <c r="D20" s="21"/>
    </row>
  </sheetData>
  <autoFilter ref="A6:G17">
    <sortState ref="A7:G17">
      <sortCondition ref="A6:A1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>
      <selection activeCell="D2" sqref="D2"/>
    </sheetView>
  </sheetViews>
  <sheetFormatPr defaultRowHeight="15" x14ac:dyDescent="0.25"/>
  <cols>
    <col min="1" max="1" width="14.140625" customWidth="1"/>
    <col min="2" max="2" width="5.42578125" bestFit="1" customWidth="1"/>
  </cols>
  <sheetData>
    <row r="1" spans="1:19" s="140" customFormat="1" ht="18.75" x14ac:dyDescent="0.3">
      <c r="A1" s="158" t="s">
        <v>493</v>
      </c>
    </row>
    <row r="2" spans="1:19" s="140" customFormat="1" x14ac:dyDescent="0.25"/>
    <row r="3" spans="1:19" x14ac:dyDescent="0.25">
      <c r="A3" s="24" t="s">
        <v>479</v>
      </c>
    </row>
    <row r="4" spans="1:19" x14ac:dyDescent="0.25">
      <c r="A4" s="24" t="s">
        <v>276</v>
      </c>
      <c r="B4" s="24"/>
      <c r="C4" s="24"/>
      <c r="D4" s="24"/>
      <c r="R4" s="144"/>
      <c r="S4" s="144"/>
    </row>
    <row r="5" spans="1:19" x14ac:dyDescent="0.25">
      <c r="A5" s="22" t="s">
        <v>248</v>
      </c>
      <c r="B5" s="24" t="s">
        <v>249</v>
      </c>
      <c r="C5" s="24"/>
      <c r="J5" s="156" t="s">
        <v>250</v>
      </c>
      <c r="K5" s="156"/>
      <c r="R5" s="144"/>
      <c r="S5" s="144"/>
    </row>
    <row r="6" spans="1:19" x14ac:dyDescent="0.25">
      <c r="A6" s="22" t="s">
        <v>251</v>
      </c>
      <c r="B6" s="26">
        <v>48</v>
      </c>
      <c r="C6" s="23">
        <v>47</v>
      </c>
      <c r="D6" s="23">
        <v>46</v>
      </c>
      <c r="E6" s="23">
        <v>45</v>
      </c>
      <c r="F6" s="23">
        <v>44</v>
      </c>
      <c r="G6" s="23">
        <v>43</v>
      </c>
      <c r="H6" s="23">
        <v>42</v>
      </c>
      <c r="I6" s="23">
        <v>41</v>
      </c>
      <c r="J6" s="23">
        <v>31</v>
      </c>
      <c r="K6" s="23">
        <v>32</v>
      </c>
      <c r="L6" s="23">
        <v>33</v>
      </c>
      <c r="M6" s="23">
        <v>34</v>
      </c>
      <c r="N6" s="23">
        <v>35</v>
      </c>
      <c r="O6" s="23">
        <v>36</v>
      </c>
      <c r="P6" s="23">
        <v>37</v>
      </c>
      <c r="Q6" s="23">
        <v>38</v>
      </c>
      <c r="R6" s="144"/>
      <c r="S6" s="144"/>
    </row>
    <row r="7" spans="1:19" x14ac:dyDescent="0.25">
      <c r="A7" s="22" t="s">
        <v>252</v>
      </c>
      <c r="B7" s="26" t="s">
        <v>253</v>
      </c>
      <c r="C7" s="23" t="s">
        <v>253</v>
      </c>
      <c r="D7" s="23" t="s">
        <v>253</v>
      </c>
      <c r="E7" s="23" t="s">
        <v>254</v>
      </c>
      <c r="F7" s="23" t="s">
        <v>254</v>
      </c>
      <c r="G7" s="23" t="s">
        <v>253</v>
      </c>
      <c r="H7" s="23" t="s">
        <v>254</v>
      </c>
      <c r="I7" s="23" t="s">
        <v>254</v>
      </c>
      <c r="J7" s="23" t="s">
        <v>254</v>
      </c>
      <c r="K7" s="23" t="s">
        <v>254</v>
      </c>
      <c r="L7" s="23" t="s">
        <v>253</v>
      </c>
      <c r="M7" s="23" t="s">
        <v>254</v>
      </c>
      <c r="N7" s="23" t="s">
        <v>254</v>
      </c>
      <c r="O7" s="23" t="s">
        <v>253</v>
      </c>
      <c r="P7" s="23" t="s">
        <v>254</v>
      </c>
      <c r="Q7" s="23" t="s">
        <v>67</v>
      </c>
      <c r="R7" s="144"/>
      <c r="S7" s="144"/>
    </row>
    <row r="8" spans="1:19" x14ac:dyDescent="0.25">
      <c r="A8" s="22" t="s">
        <v>255</v>
      </c>
      <c r="B8" s="26" t="s">
        <v>256</v>
      </c>
      <c r="C8" s="23" t="s">
        <v>256</v>
      </c>
      <c r="D8" s="23" t="s">
        <v>256</v>
      </c>
      <c r="E8" s="23" t="s">
        <v>67</v>
      </c>
      <c r="F8" s="23" t="s">
        <v>67</v>
      </c>
      <c r="G8" s="23" t="s">
        <v>256</v>
      </c>
      <c r="H8" s="23" t="s">
        <v>67</v>
      </c>
      <c r="I8" s="23" t="s">
        <v>67</v>
      </c>
      <c r="J8" s="23" t="s">
        <v>67</v>
      </c>
      <c r="K8" s="23" t="s">
        <v>67</v>
      </c>
      <c r="L8" s="23" t="s">
        <v>256</v>
      </c>
      <c r="M8" s="23" t="s">
        <v>67</v>
      </c>
      <c r="N8" s="23" t="s">
        <v>67</v>
      </c>
      <c r="O8" s="23" t="s">
        <v>256</v>
      </c>
      <c r="P8" s="23" t="s">
        <v>67</v>
      </c>
      <c r="Q8" s="23" t="s">
        <v>67</v>
      </c>
      <c r="R8" s="144"/>
      <c r="S8" s="144"/>
    </row>
    <row r="9" spans="1:19" x14ac:dyDescent="0.25">
      <c r="A9" s="22" t="s">
        <v>62</v>
      </c>
      <c r="B9" s="26">
        <v>1</v>
      </c>
      <c r="C9" s="23" t="s">
        <v>257</v>
      </c>
      <c r="D9" s="23" t="s">
        <v>258</v>
      </c>
      <c r="E9" s="23" t="s">
        <v>67</v>
      </c>
      <c r="F9" s="23" t="s">
        <v>67</v>
      </c>
      <c r="G9" s="23" t="s">
        <v>70</v>
      </c>
      <c r="H9" s="23" t="s">
        <v>67</v>
      </c>
      <c r="I9" s="23" t="s">
        <v>67</v>
      </c>
      <c r="J9" s="23" t="s">
        <v>67</v>
      </c>
      <c r="K9" s="23" t="s">
        <v>67</v>
      </c>
      <c r="L9" s="23" t="s">
        <v>70</v>
      </c>
      <c r="M9" s="23" t="s">
        <v>67</v>
      </c>
      <c r="N9" s="23" t="s">
        <v>67</v>
      </c>
      <c r="O9" s="23" t="s">
        <v>258</v>
      </c>
      <c r="P9" s="23" t="s">
        <v>67</v>
      </c>
      <c r="Q9" s="23" t="s">
        <v>67</v>
      </c>
      <c r="R9" s="144"/>
      <c r="S9" s="144"/>
    </row>
    <row r="10" spans="1:19" x14ac:dyDescent="0.25">
      <c r="A10" s="22" t="s">
        <v>259</v>
      </c>
      <c r="B10" s="26">
        <v>0</v>
      </c>
      <c r="C10" s="23">
        <v>0</v>
      </c>
      <c r="D10" s="23">
        <v>1</v>
      </c>
      <c r="E10" s="23" t="s">
        <v>67</v>
      </c>
      <c r="F10" s="23" t="s">
        <v>67</v>
      </c>
      <c r="G10" s="23">
        <v>1</v>
      </c>
      <c r="H10" s="23" t="s">
        <v>67</v>
      </c>
      <c r="I10" s="23" t="s">
        <v>67</v>
      </c>
      <c r="J10" s="23" t="s">
        <v>67</v>
      </c>
      <c r="K10" s="23" t="s">
        <v>67</v>
      </c>
      <c r="L10" s="23">
        <v>0</v>
      </c>
      <c r="M10" s="23" t="s">
        <v>67</v>
      </c>
      <c r="N10" s="23" t="s">
        <v>67</v>
      </c>
      <c r="O10" s="23">
        <v>0</v>
      </c>
      <c r="P10" s="23" t="s">
        <v>67</v>
      </c>
      <c r="Q10" s="23" t="s">
        <v>67</v>
      </c>
      <c r="R10" s="144"/>
      <c r="S10" s="144"/>
    </row>
    <row r="11" spans="1:19" x14ac:dyDescent="0.25">
      <c r="A11" s="22" t="s">
        <v>260</v>
      </c>
      <c r="B11" s="26">
        <v>0</v>
      </c>
      <c r="R11" s="144"/>
      <c r="S11" s="144"/>
    </row>
    <row r="12" spans="1:19" x14ac:dyDescent="0.25">
      <c r="R12" s="144"/>
      <c r="S12" s="144"/>
    </row>
    <row r="13" spans="1:19" x14ac:dyDescent="0.25">
      <c r="A13" s="24" t="s">
        <v>480</v>
      </c>
      <c r="R13" s="144"/>
      <c r="S13" s="144"/>
    </row>
    <row r="14" spans="1:19" x14ac:dyDescent="0.25">
      <c r="A14" s="24" t="s">
        <v>275</v>
      </c>
      <c r="R14" s="144"/>
      <c r="S14" s="144"/>
    </row>
    <row r="15" spans="1:19" x14ac:dyDescent="0.25">
      <c r="A15" s="22" t="s">
        <v>248</v>
      </c>
      <c r="B15" s="21" t="s">
        <v>249</v>
      </c>
      <c r="C15" s="23"/>
      <c r="H15" s="27" t="s">
        <v>250</v>
      </c>
      <c r="M15" s="4"/>
      <c r="N15" s="4"/>
      <c r="O15" s="4"/>
      <c r="P15" s="4"/>
      <c r="Q15" s="4"/>
      <c r="R15" s="4"/>
      <c r="S15" s="4"/>
    </row>
    <row r="16" spans="1:19" x14ac:dyDescent="0.25">
      <c r="A16" s="22" t="s">
        <v>251</v>
      </c>
      <c r="B16" s="23">
        <v>48</v>
      </c>
      <c r="C16" s="23">
        <v>47</v>
      </c>
      <c r="D16" s="23">
        <v>46</v>
      </c>
      <c r="E16" s="23">
        <v>45</v>
      </c>
      <c r="F16" s="23">
        <v>44</v>
      </c>
      <c r="G16" s="23">
        <v>43</v>
      </c>
      <c r="H16" s="23">
        <v>42</v>
      </c>
      <c r="I16" s="23">
        <v>41</v>
      </c>
      <c r="J16" s="23">
        <v>31</v>
      </c>
      <c r="K16" s="23">
        <v>32</v>
      </c>
      <c r="L16" s="23">
        <v>33</v>
      </c>
      <c r="M16" s="23">
        <v>34</v>
      </c>
      <c r="N16" s="23">
        <v>35</v>
      </c>
      <c r="O16" s="23">
        <v>36</v>
      </c>
      <c r="P16" s="23">
        <v>37</v>
      </c>
      <c r="Q16" s="23">
        <v>38</v>
      </c>
      <c r="R16" s="4"/>
      <c r="S16" s="4"/>
    </row>
    <row r="17" spans="1:19" x14ac:dyDescent="0.25">
      <c r="A17" s="22" t="s">
        <v>252</v>
      </c>
      <c r="B17" s="23" t="s">
        <v>253</v>
      </c>
      <c r="C17" s="23" t="s">
        <v>253</v>
      </c>
      <c r="D17" s="23" t="s">
        <v>253</v>
      </c>
      <c r="E17" s="23" t="s">
        <v>254</v>
      </c>
      <c r="F17" s="23" t="s">
        <v>254</v>
      </c>
      <c r="G17" s="23" t="s">
        <v>254</v>
      </c>
      <c r="H17" s="23" t="s">
        <v>254</v>
      </c>
      <c r="I17" s="23" t="s">
        <v>254</v>
      </c>
      <c r="J17" s="23" t="s">
        <v>254</v>
      </c>
      <c r="K17" s="23" t="s">
        <v>254</v>
      </c>
      <c r="L17" s="23" t="s">
        <v>254</v>
      </c>
      <c r="M17" s="23" t="s">
        <v>254</v>
      </c>
      <c r="N17" s="23" t="s">
        <v>253</v>
      </c>
      <c r="O17" s="23" t="s">
        <v>253</v>
      </c>
      <c r="P17" s="23" t="s">
        <v>253</v>
      </c>
      <c r="Q17" s="23" t="s">
        <v>253</v>
      </c>
      <c r="R17" s="4"/>
      <c r="S17" s="4"/>
    </row>
    <row r="18" spans="1:19" x14ac:dyDescent="0.25">
      <c r="A18" s="22" t="s">
        <v>255</v>
      </c>
      <c r="B18" s="23" t="s">
        <v>256</v>
      </c>
      <c r="C18" s="23" t="s">
        <v>256</v>
      </c>
      <c r="D18" s="23" t="s">
        <v>256</v>
      </c>
      <c r="E18" s="23" t="s">
        <v>67</v>
      </c>
      <c r="F18" s="23" t="s">
        <v>67</v>
      </c>
      <c r="G18" s="23" t="s">
        <v>67</v>
      </c>
      <c r="H18" s="23" t="s">
        <v>67</v>
      </c>
      <c r="I18" s="23" t="s">
        <v>67</v>
      </c>
      <c r="J18" s="23" t="s">
        <v>67</v>
      </c>
      <c r="K18" s="23" t="s">
        <v>67</v>
      </c>
      <c r="L18" s="23" t="s">
        <v>67</v>
      </c>
      <c r="M18" s="23" t="s">
        <v>67</v>
      </c>
      <c r="N18" s="23" t="s">
        <v>256</v>
      </c>
      <c r="O18" s="23" t="s">
        <v>256</v>
      </c>
      <c r="P18" s="23" t="s">
        <v>256</v>
      </c>
      <c r="Q18" s="23" t="s">
        <v>256</v>
      </c>
      <c r="R18" s="4"/>
      <c r="S18" s="4"/>
    </row>
    <row r="19" spans="1:19" x14ac:dyDescent="0.25">
      <c r="A19" s="22" t="s">
        <v>62</v>
      </c>
      <c r="B19" s="23" t="s">
        <v>257</v>
      </c>
      <c r="C19" s="23" t="s">
        <v>261</v>
      </c>
      <c r="D19" s="23" t="s">
        <v>261</v>
      </c>
      <c r="E19" s="23" t="s">
        <v>67</v>
      </c>
      <c r="F19" s="23" t="s">
        <v>67</v>
      </c>
      <c r="G19" s="23" t="s">
        <v>67</v>
      </c>
      <c r="H19" s="23" t="s">
        <v>67</v>
      </c>
      <c r="I19" s="23" t="s">
        <v>67</v>
      </c>
      <c r="J19" s="23" t="s">
        <v>67</v>
      </c>
      <c r="K19" s="23" t="s">
        <v>67</v>
      </c>
      <c r="L19" s="23" t="s">
        <v>67</v>
      </c>
      <c r="M19" s="23" t="s">
        <v>67</v>
      </c>
      <c r="N19" s="23" t="s">
        <v>256</v>
      </c>
      <c r="O19" s="23" t="s">
        <v>261</v>
      </c>
      <c r="P19" s="23" t="s">
        <v>261</v>
      </c>
      <c r="Q19" s="23" t="s">
        <v>257</v>
      </c>
      <c r="R19" s="4"/>
      <c r="S19" s="4"/>
    </row>
    <row r="20" spans="1:19" x14ac:dyDescent="0.25">
      <c r="A20" s="22" t="s">
        <v>259</v>
      </c>
      <c r="B20" s="23">
        <v>0</v>
      </c>
      <c r="C20" s="22">
        <v>1</v>
      </c>
      <c r="D20" s="22">
        <v>1</v>
      </c>
      <c r="E20" s="22" t="s">
        <v>67</v>
      </c>
      <c r="F20" s="22" t="s">
        <v>67</v>
      </c>
      <c r="G20" s="22" t="s">
        <v>67</v>
      </c>
      <c r="H20" s="22" t="s">
        <v>67</v>
      </c>
      <c r="I20" s="22" t="s">
        <v>67</v>
      </c>
      <c r="J20" s="22" t="s">
        <v>67</v>
      </c>
      <c r="K20" s="22" t="s">
        <v>67</v>
      </c>
      <c r="L20" s="22" t="s">
        <v>67</v>
      </c>
      <c r="M20" s="22" t="s">
        <v>67</v>
      </c>
      <c r="N20" s="22">
        <v>1</v>
      </c>
      <c r="O20" s="22">
        <v>1</v>
      </c>
      <c r="P20" s="22">
        <v>1</v>
      </c>
      <c r="Q20" s="22">
        <v>1</v>
      </c>
      <c r="R20" s="4"/>
      <c r="S20" s="4"/>
    </row>
    <row r="21" spans="1:19" x14ac:dyDescent="0.25">
      <c r="A21" s="24" t="s">
        <v>262</v>
      </c>
      <c r="B21" s="45" t="s">
        <v>269</v>
      </c>
      <c r="R21" s="144"/>
      <c r="S21" s="144"/>
    </row>
    <row r="22" spans="1:19" x14ac:dyDescent="0.25">
      <c r="R22" s="144"/>
      <c r="S22" s="144"/>
    </row>
    <row r="23" spans="1:19" x14ac:dyDescent="0.25">
      <c r="A23" s="24" t="s">
        <v>481</v>
      </c>
      <c r="R23" s="144"/>
      <c r="S23" s="144"/>
    </row>
    <row r="24" spans="1:19" x14ac:dyDescent="0.25">
      <c r="A24" s="24" t="s">
        <v>274</v>
      </c>
    </row>
    <row r="25" spans="1:19" x14ac:dyDescent="0.25">
      <c r="A25" s="22" t="s">
        <v>248</v>
      </c>
      <c r="B25" s="21" t="s">
        <v>249</v>
      </c>
      <c r="C25" s="23"/>
      <c r="E25" s="23" t="s">
        <v>250</v>
      </c>
      <c r="F25" s="23"/>
      <c r="M25" s="4"/>
      <c r="N25" s="4"/>
      <c r="O25" s="4"/>
      <c r="P25" s="4"/>
      <c r="Q25" s="4"/>
      <c r="R25" s="4"/>
      <c r="S25" s="4"/>
    </row>
    <row r="26" spans="1:19" x14ac:dyDescent="0.25">
      <c r="A26" s="22" t="s">
        <v>251</v>
      </c>
      <c r="B26" s="23">
        <v>85</v>
      </c>
      <c r="C26" s="23">
        <v>84</v>
      </c>
      <c r="D26" s="23">
        <v>83</v>
      </c>
      <c r="E26" s="23">
        <v>82</v>
      </c>
      <c r="F26" s="23">
        <v>81</v>
      </c>
      <c r="G26" s="23">
        <v>71</v>
      </c>
      <c r="H26" s="23">
        <v>72</v>
      </c>
      <c r="I26" s="23">
        <v>73</v>
      </c>
      <c r="J26" s="23">
        <v>74</v>
      </c>
      <c r="K26" s="23">
        <v>75</v>
      </c>
      <c r="R26" s="4"/>
      <c r="S26" s="4"/>
    </row>
    <row r="27" spans="1:19" x14ac:dyDescent="0.25">
      <c r="A27" s="22" t="s">
        <v>252</v>
      </c>
      <c r="B27" s="23" t="s">
        <v>253</v>
      </c>
      <c r="C27" s="22" t="s">
        <v>253</v>
      </c>
      <c r="D27" s="22" t="s">
        <v>254</v>
      </c>
      <c r="E27" s="22" t="s">
        <v>254</v>
      </c>
      <c r="F27" s="22" t="s">
        <v>254</v>
      </c>
      <c r="G27" s="22" t="s">
        <v>254</v>
      </c>
      <c r="H27" s="22" t="s">
        <v>254</v>
      </c>
      <c r="I27" s="22" t="s">
        <v>254</v>
      </c>
      <c r="J27" s="22" t="s">
        <v>67</v>
      </c>
      <c r="K27" s="22" t="s">
        <v>67</v>
      </c>
      <c r="L27" s="22"/>
      <c r="S27" s="4"/>
    </row>
    <row r="28" spans="1:19" x14ac:dyDescent="0.25">
      <c r="A28" s="22" t="s">
        <v>255</v>
      </c>
      <c r="B28" s="31" t="s">
        <v>256</v>
      </c>
      <c r="C28" s="23" t="s">
        <v>256</v>
      </c>
      <c r="D28" s="23" t="s">
        <v>67</v>
      </c>
      <c r="E28" s="23" t="s">
        <v>67</v>
      </c>
      <c r="F28" s="23" t="s">
        <v>67</v>
      </c>
      <c r="G28" s="23" t="s">
        <v>67</v>
      </c>
      <c r="H28" s="23" t="s">
        <v>67</v>
      </c>
      <c r="I28" s="23" t="s">
        <v>67</v>
      </c>
      <c r="J28" s="23" t="s">
        <v>67</v>
      </c>
      <c r="K28" s="23" t="s">
        <v>67</v>
      </c>
      <c r="R28" s="4"/>
      <c r="S28" s="4"/>
    </row>
    <row r="29" spans="1:19" x14ac:dyDescent="0.25">
      <c r="A29" s="22" t="s">
        <v>62</v>
      </c>
      <c r="B29" s="23" t="s">
        <v>70</v>
      </c>
      <c r="C29" s="22" t="s">
        <v>70</v>
      </c>
      <c r="D29" s="22" t="s">
        <v>70</v>
      </c>
      <c r="E29" s="22" t="s">
        <v>70</v>
      </c>
      <c r="F29" s="22" t="s">
        <v>70</v>
      </c>
      <c r="G29" s="22" t="s">
        <v>70</v>
      </c>
      <c r="H29" s="22" t="s">
        <v>70</v>
      </c>
      <c r="I29" s="22" t="s">
        <v>70</v>
      </c>
      <c r="J29" s="22" t="s">
        <v>70</v>
      </c>
      <c r="K29" s="22" t="s">
        <v>70</v>
      </c>
      <c r="Q29" s="4"/>
      <c r="R29" s="4"/>
      <c r="S29" s="4"/>
    </row>
    <row r="30" spans="1:19" x14ac:dyDescent="0.25">
      <c r="A30" s="22" t="s">
        <v>259</v>
      </c>
      <c r="B30" s="22">
        <v>1</v>
      </c>
      <c r="C30" s="22">
        <v>1</v>
      </c>
      <c r="D30" s="22" t="s">
        <v>67</v>
      </c>
      <c r="E30" s="22" t="s">
        <v>67</v>
      </c>
      <c r="F30" s="22" t="s">
        <v>67</v>
      </c>
      <c r="G30" s="22" t="s">
        <v>67</v>
      </c>
      <c r="H30" s="22" t="s">
        <v>67</v>
      </c>
      <c r="I30" s="22" t="s">
        <v>67</v>
      </c>
      <c r="J30" s="22" t="s">
        <v>67</v>
      </c>
      <c r="K30" s="22" t="s">
        <v>67</v>
      </c>
      <c r="R30" s="4"/>
      <c r="S30" s="4"/>
    </row>
    <row r="31" spans="1:19" x14ac:dyDescent="0.25">
      <c r="A31" s="22" t="s">
        <v>260</v>
      </c>
      <c r="B31" s="22" t="s">
        <v>70</v>
      </c>
      <c r="R31" s="4"/>
      <c r="S31" s="4"/>
    </row>
    <row r="32" spans="1:19" x14ac:dyDescent="0.25">
      <c r="R32" s="4"/>
      <c r="S32" s="4"/>
    </row>
    <row r="33" spans="1:19" x14ac:dyDescent="0.25">
      <c r="A33" s="24" t="s">
        <v>482</v>
      </c>
      <c r="K33" s="144"/>
      <c r="L33" s="144"/>
      <c r="M33" s="144"/>
      <c r="N33" s="144"/>
      <c r="O33" s="144"/>
      <c r="P33" s="144"/>
      <c r="Q33" s="144"/>
      <c r="R33" s="144"/>
      <c r="S33" s="144"/>
    </row>
    <row r="34" spans="1:19" x14ac:dyDescent="0.25">
      <c r="A34" s="24" t="s">
        <v>273</v>
      </c>
      <c r="R34" s="4"/>
      <c r="S34" s="4"/>
    </row>
    <row r="35" spans="1:19" x14ac:dyDescent="0.25">
      <c r="A35" s="22" t="s">
        <v>248</v>
      </c>
      <c r="B35" s="139" t="s">
        <v>249</v>
      </c>
      <c r="C35" s="22"/>
      <c r="H35" s="27" t="s">
        <v>250</v>
      </c>
      <c r="M35" s="4"/>
      <c r="N35" s="4"/>
      <c r="O35" s="4"/>
      <c r="P35" s="4"/>
      <c r="Q35" s="4"/>
      <c r="R35" s="4"/>
      <c r="S35" s="4"/>
    </row>
    <row r="36" spans="1:19" x14ac:dyDescent="0.25">
      <c r="A36" s="22" t="s">
        <v>251</v>
      </c>
      <c r="B36" s="22">
        <v>48</v>
      </c>
      <c r="C36" s="22">
        <v>47</v>
      </c>
      <c r="D36" s="22">
        <v>46</v>
      </c>
      <c r="E36" s="22">
        <v>45</v>
      </c>
      <c r="F36" s="22">
        <v>44</v>
      </c>
      <c r="G36" s="22">
        <v>43</v>
      </c>
      <c r="H36" s="22">
        <v>42</v>
      </c>
      <c r="I36" s="22">
        <v>41</v>
      </c>
      <c r="J36" s="22">
        <v>31</v>
      </c>
      <c r="K36" s="22">
        <v>32</v>
      </c>
      <c r="L36" s="22">
        <v>33</v>
      </c>
      <c r="M36" s="22">
        <v>34</v>
      </c>
      <c r="N36" s="22">
        <v>35</v>
      </c>
      <c r="O36" s="22">
        <v>36</v>
      </c>
      <c r="P36" s="22">
        <v>37</v>
      </c>
      <c r="Q36" s="22">
        <v>38</v>
      </c>
      <c r="R36" s="4"/>
      <c r="S36" s="4"/>
    </row>
    <row r="37" spans="1:19" x14ac:dyDescent="0.25">
      <c r="A37" s="22" t="s">
        <v>252</v>
      </c>
      <c r="B37" s="22" t="s">
        <v>67</v>
      </c>
      <c r="C37" s="22" t="s">
        <v>263</v>
      </c>
      <c r="D37" s="22" t="s">
        <v>253</v>
      </c>
      <c r="E37" s="22" t="s">
        <v>67</v>
      </c>
      <c r="F37" s="22" t="s">
        <v>67</v>
      </c>
      <c r="G37" s="22" t="s">
        <v>263</v>
      </c>
      <c r="H37" s="22" t="s">
        <v>263</v>
      </c>
      <c r="I37" s="22" t="s">
        <v>254</v>
      </c>
      <c r="J37" s="22" t="s">
        <v>254</v>
      </c>
      <c r="K37" s="22" t="s">
        <v>263</v>
      </c>
      <c r="L37" s="22" t="s">
        <v>254</v>
      </c>
      <c r="M37" s="22" t="s">
        <v>67</v>
      </c>
      <c r="N37" s="22" t="s">
        <v>67</v>
      </c>
      <c r="O37" s="22" t="s">
        <v>67</v>
      </c>
      <c r="P37" s="22" t="s">
        <v>67</v>
      </c>
      <c r="Q37" s="22" t="s">
        <v>67</v>
      </c>
      <c r="R37" s="4"/>
      <c r="S37" s="4"/>
    </row>
    <row r="38" spans="1:19" x14ac:dyDescent="0.25">
      <c r="A38" s="22" t="s">
        <v>255</v>
      </c>
      <c r="B38" s="22" t="s">
        <v>67</v>
      </c>
      <c r="C38" s="22" t="s">
        <v>67</v>
      </c>
      <c r="D38" s="22" t="s">
        <v>256</v>
      </c>
      <c r="E38" s="22" t="s">
        <v>67</v>
      </c>
      <c r="F38" s="22" t="s">
        <v>67</v>
      </c>
      <c r="G38" s="22" t="s">
        <v>67</v>
      </c>
      <c r="H38" s="22" t="s">
        <v>67</v>
      </c>
      <c r="I38" s="22" t="s">
        <v>67</v>
      </c>
      <c r="J38" s="22" t="s">
        <v>67</v>
      </c>
      <c r="K38" s="22" t="s">
        <v>67</v>
      </c>
      <c r="L38" s="22" t="s">
        <v>67</v>
      </c>
      <c r="M38" s="22" t="s">
        <v>67</v>
      </c>
      <c r="N38" s="22" t="s">
        <v>67</v>
      </c>
      <c r="O38" s="22" t="s">
        <v>67</v>
      </c>
      <c r="P38" s="22" t="s">
        <v>67</v>
      </c>
      <c r="Q38" s="22" t="s">
        <v>67</v>
      </c>
      <c r="R38" s="4"/>
      <c r="S38" s="4"/>
    </row>
    <row r="39" spans="1:19" x14ac:dyDescent="0.25">
      <c r="A39" s="22" t="s">
        <v>62</v>
      </c>
      <c r="B39" s="22" t="s">
        <v>67</v>
      </c>
      <c r="C39" s="22" t="s">
        <v>67</v>
      </c>
      <c r="D39" s="22">
        <v>1</v>
      </c>
      <c r="E39" s="22" t="s">
        <v>67</v>
      </c>
      <c r="F39" s="22" t="s">
        <v>67</v>
      </c>
      <c r="G39" s="22" t="s">
        <v>67</v>
      </c>
      <c r="H39" s="22" t="s">
        <v>67</v>
      </c>
      <c r="I39" s="22" t="s">
        <v>67</v>
      </c>
      <c r="J39" s="22" t="s">
        <v>67</v>
      </c>
      <c r="K39" s="22" t="s">
        <v>67</v>
      </c>
      <c r="L39" s="22" t="s">
        <v>67</v>
      </c>
      <c r="M39" s="22" t="s">
        <v>67</v>
      </c>
      <c r="N39" s="22" t="s">
        <v>67</v>
      </c>
      <c r="O39" s="22" t="s">
        <v>67</v>
      </c>
      <c r="P39" s="22" t="s">
        <v>67</v>
      </c>
      <c r="Q39" s="22" t="s">
        <v>67</v>
      </c>
      <c r="R39" s="4"/>
      <c r="S39" s="4"/>
    </row>
    <row r="40" spans="1:19" x14ac:dyDescent="0.25">
      <c r="A40" s="22" t="s">
        <v>259</v>
      </c>
      <c r="B40" s="22" t="s">
        <v>67</v>
      </c>
      <c r="C40" s="22" t="s">
        <v>67</v>
      </c>
      <c r="D40" s="22">
        <v>0</v>
      </c>
      <c r="E40" s="22" t="s">
        <v>67</v>
      </c>
      <c r="F40" s="22" t="s">
        <v>67</v>
      </c>
      <c r="G40" s="22" t="s">
        <v>67</v>
      </c>
      <c r="H40" s="22" t="s">
        <v>67</v>
      </c>
      <c r="I40" s="22" t="s">
        <v>67</v>
      </c>
      <c r="J40" s="22" t="s">
        <v>67</v>
      </c>
      <c r="K40" s="22" t="s">
        <v>67</v>
      </c>
      <c r="L40" s="22" t="s">
        <v>67</v>
      </c>
      <c r="M40" s="22" t="s">
        <v>67</v>
      </c>
      <c r="N40" s="22" t="s">
        <v>67</v>
      </c>
      <c r="O40" s="22" t="s">
        <v>67</v>
      </c>
      <c r="P40" s="22" t="s">
        <v>67</v>
      </c>
      <c r="Q40" s="22" t="s">
        <v>67</v>
      </c>
      <c r="R40" s="4"/>
      <c r="S40" s="4"/>
    </row>
    <row r="41" spans="1:19" x14ac:dyDescent="0.25">
      <c r="R41" s="144"/>
      <c r="S41" s="144"/>
    </row>
    <row r="42" spans="1:19" x14ac:dyDescent="0.25">
      <c r="A42" s="24" t="s">
        <v>483</v>
      </c>
      <c r="R42" s="144"/>
      <c r="S42" s="144"/>
    </row>
    <row r="43" spans="1:19" x14ac:dyDescent="0.25">
      <c r="A43" s="24" t="s">
        <v>271</v>
      </c>
      <c r="R43" s="144"/>
      <c r="S43" s="144"/>
    </row>
    <row r="44" spans="1:19" x14ac:dyDescent="0.25">
      <c r="A44" s="22" t="s">
        <v>264</v>
      </c>
      <c r="B44" s="139" t="s">
        <v>249</v>
      </c>
      <c r="C44" s="22"/>
      <c r="H44" s="27" t="s">
        <v>250</v>
      </c>
      <c r="M44" s="4"/>
      <c r="N44" s="4"/>
      <c r="O44" s="4"/>
      <c r="P44" s="4"/>
      <c r="Q44" s="4"/>
      <c r="R44" s="4"/>
      <c r="S44" s="4"/>
    </row>
    <row r="45" spans="1:19" x14ac:dyDescent="0.25">
      <c r="A45" s="22" t="s">
        <v>251</v>
      </c>
      <c r="B45" s="22">
        <v>18</v>
      </c>
      <c r="C45" s="22">
        <v>17</v>
      </c>
      <c r="D45" s="22">
        <v>16</v>
      </c>
      <c r="E45" s="22">
        <v>15</v>
      </c>
      <c r="F45" s="22">
        <v>14</v>
      </c>
      <c r="G45" s="22">
        <v>13</v>
      </c>
      <c r="H45" s="22">
        <v>12</v>
      </c>
      <c r="I45" s="22">
        <v>11</v>
      </c>
      <c r="J45" s="22">
        <v>21</v>
      </c>
      <c r="K45" s="22">
        <v>22</v>
      </c>
      <c r="L45" s="22">
        <v>23</v>
      </c>
      <c r="M45" s="22">
        <v>24</v>
      </c>
      <c r="N45" s="22">
        <v>25</v>
      </c>
      <c r="O45" s="22">
        <v>26</v>
      </c>
      <c r="P45" s="22">
        <v>27</v>
      </c>
      <c r="Q45" s="22">
        <v>28</v>
      </c>
      <c r="R45" s="4"/>
      <c r="S45" s="4"/>
    </row>
    <row r="46" spans="1:19" x14ac:dyDescent="0.25">
      <c r="A46" s="22" t="s">
        <v>252</v>
      </c>
      <c r="B46" s="22" t="s">
        <v>253</v>
      </c>
      <c r="C46" s="22" t="s">
        <v>67</v>
      </c>
      <c r="D46" s="22" t="s">
        <v>67</v>
      </c>
      <c r="E46" s="22" t="s">
        <v>67</v>
      </c>
      <c r="F46" s="22" t="s">
        <v>67</v>
      </c>
      <c r="G46" s="22" t="s">
        <v>67</v>
      </c>
      <c r="H46" s="22" t="s">
        <v>67</v>
      </c>
      <c r="I46" s="22" t="s">
        <v>67</v>
      </c>
      <c r="J46" s="22" t="s">
        <v>67</v>
      </c>
      <c r="K46" s="22" t="s">
        <v>67</v>
      </c>
      <c r="L46" s="22" t="s">
        <v>67</v>
      </c>
      <c r="M46" s="22" t="s">
        <v>67</v>
      </c>
      <c r="N46" s="22" t="s">
        <v>67</v>
      </c>
      <c r="O46" s="22" t="s">
        <v>67</v>
      </c>
      <c r="P46" s="22" t="s">
        <v>67</v>
      </c>
      <c r="Q46" s="22" t="s">
        <v>67</v>
      </c>
      <c r="R46" s="4"/>
      <c r="S46" s="4"/>
    </row>
    <row r="47" spans="1:19" x14ac:dyDescent="0.25">
      <c r="A47" s="22" t="s">
        <v>255</v>
      </c>
      <c r="B47" s="22" t="s">
        <v>256</v>
      </c>
      <c r="C47" s="22" t="s">
        <v>67</v>
      </c>
      <c r="D47" s="22" t="s">
        <v>67</v>
      </c>
      <c r="E47" s="22" t="s">
        <v>67</v>
      </c>
      <c r="F47" s="22" t="s">
        <v>67</v>
      </c>
      <c r="G47" s="22" t="s">
        <v>67</v>
      </c>
      <c r="H47" s="22" t="s">
        <v>67</v>
      </c>
      <c r="I47" s="22" t="s">
        <v>67</v>
      </c>
      <c r="J47" s="22" t="s">
        <v>67</v>
      </c>
      <c r="K47" s="22" t="s">
        <v>67</v>
      </c>
      <c r="L47" s="22" t="s">
        <v>67</v>
      </c>
      <c r="M47" s="22" t="s">
        <v>67</v>
      </c>
      <c r="N47" s="22" t="s">
        <v>67</v>
      </c>
      <c r="O47" s="22" t="s">
        <v>67</v>
      </c>
      <c r="P47" s="22" t="s">
        <v>67</v>
      </c>
      <c r="Q47" s="22" t="s">
        <v>67</v>
      </c>
      <c r="R47" s="4"/>
      <c r="S47" s="4"/>
    </row>
    <row r="48" spans="1:19" x14ac:dyDescent="0.25">
      <c r="A48" s="22" t="s">
        <v>62</v>
      </c>
      <c r="B48" s="22">
        <v>2</v>
      </c>
      <c r="C48" s="22" t="s">
        <v>67</v>
      </c>
      <c r="D48" s="22" t="s">
        <v>67</v>
      </c>
      <c r="E48" s="22" t="s">
        <v>67</v>
      </c>
      <c r="F48" s="22" t="s">
        <v>67</v>
      </c>
      <c r="G48" s="22" t="s">
        <v>67</v>
      </c>
      <c r="H48" s="22" t="s">
        <v>67</v>
      </c>
      <c r="I48" s="22" t="s">
        <v>67</v>
      </c>
      <c r="J48" s="22" t="s">
        <v>67</v>
      </c>
      <c r="K48" s="22" t="s">
        <v>67</v>
      </c>
      <c r="L48" s="22" t="s">
        <v>67</v>
      </c>
      <c r="M48" s="22" t="s">
        <v>67</v>
      </c>
      <c r="N48" s="22" t="s">
        <v>67</v>
      </c>
      <c r="O48" s="22" t="s">
        <v>67</v>
      </c>
      <c r="P48" s="22" t="s">
        <v>67</v>
      </c>
      <c r="Q48" s="22" t="s">
        <v>67</v>
      </c>
      <c r="R48" s="4"/>
      <c r="S48" s="4"/>
    </row>
    <row r="49" spans="1:19" x14ac:dyDescent="0.25">
      <c r="A49" s="22" t="s">
        <v>259</v>
      </c>
      <c r="B49" s="22">
        <v>1</v>
      </c>
      <c r="C49" s="22" t="s">
        <v>67</v>
      </c>
      <c r="D49" s="22" t="s">
        <v>67</v>
      </c>
      <c r="E49" s="22" t="s">
        <v>67</v>
      </c>
      <c r="F49" s="22" t="s">
        <v>67</v>
      </c>
      <c r="G49" s="22" t="s">
        <v>67</v>
      </c>
      <c r="H49" s="22" t="s">
        <v>67</v>
      </c>
      <c r="I49" s="22" t="s">
        <v>67</v>
      </c>
      <c r="J49" s="22" t="s">
        <v>67</v>
      </c>
      <c r="K49" s="22" t="s">
        <v>67</v>
      </c>
      <c r="L49" s="22" t="s">
        <v>67</v>
      </c>
      <c r="M49" s="22" t="s">
        <v>67</v>
      </c>
      <c r="N49" s="22" t="s">
        <v>67</v>
      </c>
      <c r="O49" s="22" t="s">
        <v>67</v>
      </c>
      <c r="P49" s="22" t="s">
        <v>67</v>
      </c>
      <c r="Q49" s="22" t="s">
        <v>67</v>
      </c>
      <c r="R49" s="4"/>
      <c r="S49" s="4"/>
    </row>
    <row r="50" spans="1:19" x14ac:dyDescent="0.25">
      <c r="A50" s="22" t="s">
        <v>260</v>
      </c>
      <c r="B50" s="22" t="s">
        <v>67</v>
      </c>
      <c r="R50" s="4"/>
      <c r="S50" s="4"/>
    </row>
    <row r="51" spans="1:19" x14ac:dyDescent="0.25">
      <c r="R51" s="4"/>
      <c r="S51" s="4"/>
    </row>
    <row r="52" spans="1:19" x14ac:dyDescent="0.25">
      <c r="A52" s="24" t="s">
        <v>484</v>
      </c>
      <c r="R52" s="144"/>
      <c r="S52" s="144"/>
    </row>
    <row r="53" spans="1:19" x14ac:dyDescent="0.25">
      <c r="A53" s="24" t="s">
        <v>270</v>
      </c>
      <c r="B53" s="22"/>
      <c r="R53" s="4"/>
      <c r="S53" s="4"/>
    </row>
    <row r="54" spans="1:19" x14ac:dyDescent="0.25">
      <c r="A54" s="22" t="s">
        <v>264</v>
      </c>
      <c r="B54" s="139" t="s">
        <v>249</v>
      </c>
      <c r="C54" s="22"/>
      <c r="H54" s="27" t="s">
        <v>250</v>
      </c>
      <c r="M54" s="4"/>
      <c r="N54" s="4"/>
      <c r="O54" s="4"/>
      <c r="P54" s="4"/>
      <c r="Q54" s="4"/>
      <c r="R54" s="4"/>
      <c r="S54" s="4"/>
    </row>
    <row r="55" spans="1:19" x14ac:dyDescent="0.25">
      <c r="A55" s="22" t="s">
        <v>251</v>
      </c>
      <c r="B55" s="22">
        <v>48</v>
      </c>
      <c r="C55" s="22">
        <v>47</v>
      </c>
      <c r="D55" s="22">
        <v>46</v>
      </c>
      <c r="E55" s="22">
        <v>45</v>
      </c>
      <c r="F55" s="22">
        <v>44</v>
      </c>
      <c r="G55" s="22">
        <v>43</v>
      </c>
      <c r="H55" s="22">
        <v>42</v>
      </c>
      <c r="I55" s="22">
        <v>41</v>
      </c>
      <c r="J55" s="22">
        <v>31</v>
      </c>
      <c r="K55" s="22">
        <v>32</v>
      </c>
      <c r="L55" s="22">
        <v>33</v>
      </c>
      <c r="M55" s="22">
        <v>34</v>
      </c>
      <c r="N55" s="22">
        <v>35</v>
      </c>
      <c r="O55" s="22">
        <v>36</v>
      </c>
      <c r="P55" s="22">
        <v>37</v>
      </c>
      <c r="Q55" s="22">
        <v>38</v>
      </c>
      <c r="R55" s="4"/>
      <c r="S55" s="4"/>
    </row>
    <row r="56" spans="1:19" x14ac:dyDescent="0.25">
      <c r="A56" s="22" t="s">
        <v>252</v>
      </c>
      <c r="B56" s="22" t="s">
        <v>67</v>
      </c>
      <c r="C56" s="22" t="s">
        <v>67</v>
      </c>
      <c r="D56" s="22" t="s">
        <v>67</v>
      </c>
      <c r="E56" s="22" t="s">
        <v>67</v>
      </c>
      <c r="F56" s="22" t="s">
        <v>67</v>
      </c>
      <c r="G56" s="22" t="s">
        <v>67</v>
      </c>
      <c r="H56" s="22" t="s">
        <v>67</v>
      </c>
      <c r="I56" s="22" t="s">
        <v>67</v>
      </c>
      <c r="J56" s="22" t="s">
        <v>254</v>
      </c>
      <c r="K56" s="22" t="s">
        <v>254</v>
      </c>
      <c r="L56" s="22" t="s">
        <v>254</v>
      </c>
      <c r="M56" s="22" t="s">
        <v>253</v>
      </c>
      <c r="N56" s="22" t="s">
        <v>67</v>
      </c>
      <c r="O56" s="22" t="s">
        <v>67</v>
      </c>
      <c r="P56" s="22" t="s">
        <v>67</v>
      </c>
      <c r="Q56" s="22" t="s">
        <v>67</v>
      </c>
      <c r="R56" s="4"/>
      <c r="S56" s="4"/>
    </row>
    <row r="57" spans="1:19" x14ac:dyDescent="0.25">
      <c r="A57" s="22" t="s">
        <v>255</v>
      </c>
      <c r="B57" s="22" t="s">
        <v>67</v>
      </c>
      <c r="C57" s="22" t="s">
        <v>67</v>
      </c>
      <c r="D57" s="22" t="s">
        <v>67</v>
      </c>
      <c r="E57" s="22" t="s">
        <v>67</v>
      </c>
      <c r="F57" s="22" t="s">
        <v>67</v>
      </c>
      <c r="G57" s="22" t="s">
        <v>67</v>
      </c>
      <c r="H57" s="22" t="s">
        <v>67</v>
      </c>
      <c r="I57" s="22" t="s">
        <v>67</v>
      </c>
      <c r="J57" s="22" t="s">
        <v>67</v>
      </c>
      <c r="K57" s="22" t="s">
        <v>67</v>
      </c>
      <c r="L57" s="22" t="s">
        <v>67</v>
      </c>
      <c r="M57" s="22" t="s">
        <v>256</v>
      </c>
      <c r="N57" s="22" t="s">
        <v>67</v>
      </c>
      <c r="O57" s="22" t="s">
        <v>67</v>
      </c>
      <c r="P57" s="22" t="s">
        <v>67</v>
      </c>
      <c r="Q57" s="22" t="s">
        <v>67</v>
      </c>
      <c r="R57" s="4"/>
      <c r="S57" s="4"/>
    </row>
    <row r="58" spans="1:19" x14ac:dyDescent="0.25">
      <c r="A58" s="22" t="s">
        <v>62</v>
      </c>
      <c r="B58" s="22" t="s">
        <v>67</v>
      </c>
      <c r="C58" s="22" t="s">
        <v>67</v>
      </c>
      <c r="D58" s="22" t="s">
        <v>67</v>
      </c>
      <c r="E58" s="22" t="s">
        <v>67</v>
      </c>
      <c r="F58" s="22" t="s">
        <v>67</v>
      </c>
      <c r="G58" s="22" t="s">
        <v>67</v>
      </c>
      <c r="H58" s="22" t="s">
        <v>67</v>
      </c>
      <c r="I58" s="22" t="s">
        <v>67</v>
      </c>
      <c r="J58" s="22" t="s">
        <v>67</v>
      </c>
      <c r="K58" s="22" t="s">
        <v>67</v>
      </c>
      <c r="L58" s="22" t="s">
        <v>67</v>
      </c>
      <c r="M58" s="22" t="s">
        <v>265</v>
      </c>
      <c r="N58" s="22" t="s">
        <v>67</v>
      </c>
      <c r="O58" s="22" t="s">
        <v>67</v>
      </c>
      <c r="P58" s="22" t="s">
        <v>67</v>
      </c>
      <c r="Q58" s="22" t="s">
        <v>67</v>
      </c>
      <c r="R58" s="4"/>
      <c r="S58" s="4"/>
    </row>
    <row r="59" spans="1:19" x14ac:dyDescent="0.25">
      <c r="A59" s="22" t="s">
        <v>259</v>
      </c>
      <c r="B59" s="22" t="s">
        <v>67</v>
      </c>
      <c r="C59" s="22" t="s">
        <v>67</v>
      </c>
      <c r="D59" s="22" t="s">
        <v>67</v>
      </c>
      <c r="E59" s="22" t="s">
        <v>67</v>
      </c>
      <c r="F59" s="22" t="s">
        <v>67</v>
      </c>
      <c r="G59" s="22" t="s">
        <v>67</v>
      </c>
      <c r="H59" s="22" t="s">
        <v>67</v>
      </c>
      <c r="I59" s="22" t="s">
        <v>67</v>
      </c>
      <c r="J59" s="22" t="s">
        <v>67</v>
      </c>
      <c r="K59" s="22" t="s">
        <v>67</v>
      </c>
      <c r="L59" s="22" t="s">
        <v>67</v>
      </c>
      <c r="M59" s="22">
        <v>1</v>
      </c>
      <c r="N59" s="22" t="s">
        <v>67</v>
      </c>
      <c r="O59" s="22" t="s">
        <v>67</v>
      </c>
      <c r="P59" s="22" t="s">
        <v>67</v>
      </c>
      <c r="Q59" s="22" t="s">
        <v>67</v>
      </c>
      <c r="R59" s="4"/>
      <c r="S59" s="4"/>
    </row>
    <row r="60" spans="1:19" x14ac:dyDescent="0.25">
      <c r="A60" s="22" t="s">
        <v>260</v>
      </c>
      <c r="B60" s="22">
        <v>0</v>
      </c>
      <c r="R60" s="4"/>
      <c r="S60" s="4"/>
    </row>
    <row r="61" spans="1:19" x14ac:dyDescent="0.25">
      <c r="R61" s="4"/>
      <c r="S61" s="4"/>
    </row>
    <row r="62" spans="1:19" x14ac:dyDescent="0.25">
      <c r="A62" s="24" t="s">
        <v>485</v>
      </c>
      <c r="R62" s="144"/>
      <c r="S62" s="144"/>
    </row>
    <row r="63" spans="1:19" x14ac:dyDescent="0.25">
      <c r="A63" s="24" t="s">
        <v>272</v>
      </c>
      <c r="R63" s="144"/>
      <c r="S63" s="144"/>
    </row>
    <row r="64" spans="1:19" x14ac:dyDescent="0.25">
      <c r="A64" s="22" t="s">
        <v>264</v>
      </c>
      <c r="B64" s="139" t="s">
        <v>249</v>
      </c>
      <c r="C64" s="22"/>
      <c r="H64" s="27" t="s">
        <v>250</v>
      </c>
      <c r="M64" s="4"/>
      <c r="N64" s="4"/>
      <c r="O64" s="4"/>
      <c r="P64" s="4"/>
      <c r="Q64" s="4"/>
      <c r="R64" s="4"/>
      <c r="S64" s="4"/>
    </row>
    <row r="65" spans="1:19" x14ac:dyDescent="0.25">
      <c r="A65" s="22" t="s">
        <v>251</v>
      </c>
      <c r="B65" s="22">
        <v>18</v>
      </c>
      <c r="C65" s="22">
        <v>17</v>
      </c>
      <c r="D65" s="22">
        <v>16</v>
      </c>
      <c r="E65" s="22">
        <v>15</v>
      </c>
      <c r="F65" s="22">
        <v>14</v>
      </c>
      <c r="G65" s="22">
        <v>13</v>
      </c>
      <c r="H65" s="22">
        <v>12</v>
      </c>
      <c r="I65" s="22">
        <v>11</v>
      </c>
      <c r="J65" s="22">
        <v>21</v>
      </c>
      <c r="K65" s="22">
        <v>22</v>
      </c>
      <c r="L65" s="22">
        <v>23</v>
      </c>
      <c r="M65" s="22">
        <v>24</v>
      </c>
      <c r="N65" s="22">
        <v>25</v>
      </c>
      <c r="O65" s="22">
        <v>26</v>
      </c>
      <c r="P65" s="22">
        <v>27</v>
      </c>
      <c r="Q65" s="22">
        <v>28</v>
      </c>
      <c r="R65" s="4"/>
      <c r="S65" s="4"/>
    </row>
    <row r="66" spans="1:19" x14ac:dyDescent="0.25">
      <c r="A66" s="22" t="s">
        <v>252</v>
      </c>
      <c r="B66" s="22" t="s">
        <v>253</v>
      </c>
      <c r="C66" s="22" t="s">
        <v>253</v>
      </c>
      <c r="D66" s="22" t="s">
        <v>253</v>
      </c>
      <c r="E66" s="22" t="s">
        <v>253</v>
      </c>
      <c r="F66" s="22" t="s">
        <v>253</v>
      </c>
      <c r="G66" s="22" t="s">
        <v>253</v>
      </c>
      <c r="H66" s="22" t="s">
        <v>254</v>
      </c>
      <c r="I66" s="22" t="s">
        <v>254</v>
      </c>
      <c r="J66" s="22" t="s">
        <v>254</v>
      </c>
      <c r="K66" s="22" t="s">
        <v>254</v>
      </c>
      <c r="L66" s="22" t="s">
        <v>254</v>
      </c>
      <c r="M66" s="22" t="s">
        <v>254</v>
      </c>
      <c r="N66" s="22" t="s">
        <v>254</v>
      </c>
      <c r="O66" s="22" t="s">
        <v>253</v>
      </c>
      <c r="P66" s="22" t="s">
        <v>253</v>
      </c>
      <c r="Q66" s="22" t="s">
        <v>253</v>
      </c>
      <c r="R66" s="4"/>
      <c r="S66" s="4"/>
    </row>
    <row r="67" spans="1:19" x14ac:dyDescent="0.25">
      <c r="A67" s="22" t="s">
        <v>255</v>
      </c>
      <c r="B67" s="22" t="s">
        <v>256</v>
      </c>
      <c r="C67" s="22" t="s">
        <v>256</v>
      </c>
      <c r="D67" s="22" t="s">
        <v>256</v>
      </c>
      <c r="E67" s="22" t="s">
        <v>256</v>
      </c>
      <c r="F67" s="22" t="s">
        <v>256</v>
      </c>
      <c r="G67" s="22" t="s">
        <v>256</v>
      </c>
      <c r="H67" s="22" t="s">
        <v>67</v>
      </c>
      <c r="I67" s="22" t="s">
        <v>67</v>
      </c>
      <c r="J67" s="22" t="s">
        <v>67</v>
      </c>
      <c r="K67" s="22" t="s">
        <v>67</v>
      </c>
      <c r="L67" s="22" t="s">
        <v>67</v>
      </c>
      <c r="M67" s="22" t="s">
        <v>67</v>
      </c>
      <c r="N67" s="22" t="s">
        <v>67</v>
      </c>
      <c r="O67" s="22" t="s">
        <v>256</v>
      </c>
      <c r="P67" s="22" t="s">
        <v>256</v>
      </c>
      <c r="Q67" s="22" t="s">
        <v>256</v>
      </c>
      <c r="R67" s="4"/>
      <c r="S67" s="4"/>
    </row>
    <row r="68" spans="1:19" x14ac:dyDescent="0.25">
      <c r="A68" s="22" t="s">
        <v>62</v>
      </c>
      <c r="B68" s="22" t="s">
        <v>266</v>
      </c>
      <c r="C68" s="22" t="s">
        <v>257</v>
      </c>
      <c r="D68" s="22">
        <v>3</v>
      </c>
      <c r="E68" s="22" t="s">
        <v>67</v>
      </c>
      <c r="F68" s="22" t="s">
        <v>67</v>
      </c>
      <c r="G68" s="22" t="s">
        <v>67</v>
      </c>
      <c r="H68" s="22" t="s">
        <v>70</v>
      </c>
      <c r="I68" s="22" t="s">
        <v>70</v>
      </c>
      <c r="J68" s="22" t="s">
        <v>70</v>
      </c>
      <c r="K68" s="22" t="s">
        <v>70</v>
      </c>
      <c r="L68" s="22" t="s">
        <v>70</v>
      </c>
      <c r="M68" s="22" t="s">
        <v>70</v>
      </c>
      <c r="N68" s="22" t="s">
        <v>70</v>
      </c>
      <c r="O68" s="22" t="s">
        <v>67</v>
      </c>
      <c r="P68" s="22" t="s">
        <v>257</v>
      </c>
      <c r="Q68" s="22" t="s">
        <v>266</v>
      </c>
      <c r="R68" s="4"/>
      <c r="S68" s="4"/>
    </row>
    <row r="69" spans="1:19" x14ac:dyDescent="0.25">
      <c r="A69" s="22" t="s">
        <v>259</v>
      </c>
      <c r="B69" s="22">
        <v>1</v>
      </c>
      <c r="C69" s="22">
        <v>1</v>
      </c>
      <c r="D69" s="22">
        <v>1</v>
      </c>
      <c r="E69" s="22">
        <v>1</v>
      </c>
      <c r="F69" s="22">
        <v>1</v>
      </c>
      <c r="G69" s="22">
        <v>1</v>
      </c>
      <c r="H69" s="22" t="s">
        <v>67</v>
      </c>
      <c r="I69" s="22" t="s">
        <v>67</v>
      </c>
      <c r="J69" s="22" t="s">
        <v>67</v>
      </c>
      <c r="K69" s="22" t="s">
        <v>67</v>
      </c>
      <c r="L69" s="22" t="s">
        <v>67</v>
      </c>
      <c r="M69" s="22" t="s">
        <v>67</v>
      </c>
      <c r="N69" s="22" t="s">
        <v>67</v>
      </c>
      <c r="O69" s="22" t="s">
        <v>67</v>
      </c>
      <c r="P69" s="22">
        <v>1</v>
      </c>
      <c r="Q69" s="22">
        <v>0</v>
      </c>
      <c r="R69" s="4"/>
      <c r="S69" s="4"/>
    </row>
    <row r="70" spans="1:19" x14ac:dyDescent="0.25">
      <c r="A70" s="22" t="s">
        <v>260</v>
      </c>
      <c r="B70" s="22">
        <v>0</v>
      </c>
      <c r="R70" s="4"/>
      <c r="S70" s="4"/>
    </row>
    <row r="71" spans="1:19" x14ac:dyDescent="0.25">
      <c r="R71" s="144"/>
      <c r="S71" s="144"/>
    </row>
    <row r="72" spans="1:19" x14ac:dyDescent="0.25">
      <c r="A72" s="24" t="s">
        <v>486</v>
      </c>
      <c r="R72" s="144"/>
      <c r="S72" s="144"/>
    </row>
    <row r="73" spans="1:19" x14ac:dyDescent="0.25">
      <c r="A73" s="24" t="s">
        <v>277</v>
      </c>
      <c r="R73" s="4"/>
      <c r="S73" s="4"/>
    </row>
    <row r="74" spans="1:19" x14ac:dyDescent="0.25">
      <c r="A74" s="22" t="s">
        <v>248</v>
      </c>
      <c r="B74" s="139" t="s">
        <v>249</v>
      </c>
      <c r="C74" s="22"/>
      <c r="H74" s="27" t="s">
        <v>250</v>
      </c>
      <c r="M74" s="4"/>
      <c r="N74" s="4"/>
      <c r="O74" s="4"/>
      <c r="P74" s="4"/>
      <c r="Q74" s="4"/>
      <c r="R74" s="4"/>
      <c r="S74" s="4"/>
    </row>
    <row r="75" spans="1:19" x14ac:dyDescent="0.25">
      <c r="A75" s="22" t="s">
        <v>251</v>
      </c>
      <c r="B75" s="22">
        <v>48</v>
      </c>
      <c r="C75" s="22">
        <v>47</v>
      </c>
      <c r="D75" s="22">
        <v>46</v>
      </c>
      <c r="E75" s="22">
        <v>45</v>
      </c>
      <c r="F75" s="22">
        <v>44</v>
      </c>
      <c r="G75" s="22">
        <v>43</v>
      </c>
      <c r="H75" s="22">
        <v>42</v>
      </c>
      <c r="I75" s="22">
        <v>41</v>
      </c>
      <c r="J75" s="22">
        <v>31</v>
      </c>
      <c r="K75" s="22">
        <v>32</v>
      </c>
      <c r="L75" s="22">
        <v>33</v>
      </c>
      <c r="M75" s="22">
        <v>34</v>
      </c>
      <c r="N75" s="22">
        <v>35</v>
      </c>
      <c r="O75" s="22">
        <v>36</v>
      </c>
      <c r="P75" s="22">
        <v>37</v>
      </c>
      <c r="Q75" s="22">
        <v>38</v>
      </c>
      <c r="R75" s="4"/>
      <c r="S75" s="4"/>
    </row>
    <row r="76" spans="1:19" x14ac:dyDescent="0.25">
      <c r="A76" s="22" t="s">
        <v>252</v>
      </c>
      <c r="B76" s="22" t="s">
        <v>253</v>
      </c>
      <c r="C76" s="22" t="s">
        <v>253</v>
      </c>
      <c r="D76" s="22" t="s">
        <v>253</v>
      </c>
      <c r="E76" s="22" t="s">
        <v>254</v>
      </c>
      <c r="F76" s="22" t="s">
        <v>254</v>
      </c>
      <c r="G76" s="22" t="s">
        <v>254</v>
      </c>
      <c r="H76" s="22" t="s">
        <v>254</v>
      </c>
      <c r="I76" s="22" t="s">
        <v>254</v>
      </c>
      <c r="J76" s="22" t="s">
        <v>254</v>
      </c>
      <c r="K76" s="22" t="s">
        <v>254</v>
      </c>
      <c r="L76" s="22" t="s">
        <v>254</v>
      </c>
      <c r="M76" s="22" t="s">
        <v>254</v>
      </c>
      <c r="N76" s="22" t="s">
        <v>254</v>
      </c>
      <c r="O76" s="22" t="s">
        <v>254</v>
      </c>
      <c r="P76" s="22" t="s">
        <v>254</v>
      </c>
      <c r="Q76" s="22" t="s">
        <v>253</v>
      </c>
      <c r="R76" s="4"/>
      <c r="S76" s="4"/>
    </row>
    <row r="77" spans="1:19" x14ac:dyDescent="0.25">
      <c r="A77" s="22" t="s">
        <v>255</v>
      </c>
      <c r="B77" s="22" t="s">
        <v>256</v>
      </c>
      <c r="C77" s="22" t="s">
        <v>256</v>
      </c>
      <c r="D77" s="22" t="s">
        <v>256</v>
      </c>
      <c r="E77" s="22" t="s">
        <v>67</v>
      </c>
      <c r="F77" s="22" t="s">
        <v>67</v>
      </c>
      <c r="G77" s="22" t="s">
        <v>67</v>
      </c>
      <c r="H77" s="22" t="s">
        <v>67</v>
      </c>
      <c r="I77" s="22" t="s">
        <v>67</v>
      </c>
      <c r="J77" s="22" t="s">
        <v>67</v>
      </c>
      <c r="K77" s="22" t="s">
        <v>67</v>
      </c>
      <c r="L77" s="22" t="s">
        <v>67</v>
      </c>
      <c r="M77" s="22" t="s">
        <v>67</v>
      </c>
      <c r="N77" s="22" t="s">
        <v>67</v>
      </c>
      <c r="O77" s="22" t="s">
        <v>67</v>
      </c>
      <c r="P77" s="22" t="s">
        <v>67</v>
      </c>
      <c r="Q77" s="22" t="s">
        <v>256</v>
      </c>
      <c r="R77" s="4"/>
      <c r="S77" s="4"/>
    </row>
    <row r="78" spans="1:19" x14ac:dyDescent="0.25">
      <c r="A78" s="22" t="s">
        <v>62</v>
      </c>
      <c r="B78" s="22" t="s">
        <v>257</v>
      </c>
      <c r="C78" s="22" t="s">
        <v>267</v>
      </c>
      <c r="D78" s="22" t="s">
        <v>268</v>
      </c>
      <c r="E78" s="22" t="s">
        <v>67</v>
      </c>
      <c r="F78" s="22" t="s">
        <v>67</v>
      </c>
      <c r="G78" s="22" t="s">
        <v>67</v>
      </c>
      <c r="H78" s="22" t="s">
        <v>67</v>
      </c>
      <c r="I78" s="22" t="s">
        <v>67</v>
      </c>
      <c r="J78" s="22" t="s">
        <v>67</v>
      </c>
      <c r="K78" s="22" t="s">
        <v>67</v>
      </c>
      <c r="L78" s="22" t="s">
        <v>67</v>
      </c>
      <c r="M78" s="22" t="s">
        <v>67</v>
      </c>
      <c r="N78" s="22" t="s">
        <v>67</v>
      </c>
      <c r="O78" s="22" t="s">
        <v>67</v>
      </c>
      <c r="P78" s="22" t="s">
        <v>67</v>
      </c>
      <c r="Q78" s="22" t="s">
        <v>257</v>
      </c>
      <c r="R78" s="4"/>
      <c r="S78" s="4"/>
    </row>
    <row r="79" spans="1:19" x14ac:dyDescent="0.25">
      <c r="A79" s="22" t="s">
        <v>259</v>
      </c>
      <c r="B79" s="22">
        <v>0</v>
      </c>
      <c r="C79" s="22">
        <v>0</v>
      </c>
      <c r="D79" s="22">
        <v>1</v>
      </c>
      <c r="E79" s="22" t="s">
        <v>67</v>
      </c>
      <c r="F79" s="22" t="s">
        <v>67</v>
      </c>
      <c r="G79" s="22" t="s">
        <v>67</v>
      </c>
      <c r="H79" s="22" t="s">
        <v>67</v>
      </c>
      <c r="I79" s="22" t="s">
        <v>67</v>
      </c>
      <c r="J79" s="22" t="s">
        <v>67</v>
      </c>
      <c r="K79" s="22" t="s">
        <v>67</v>
      </c>
      <c r="L79" s="22" t="s">
        <v>67</v>
      </c>
      <c r="M79" s="22" t="s">
        <v>67</v>
      </c>
      <c r="N79" s="22" t="s">
        <v>67</v>
      </c>
      <c r="O79" s="22" t="s">
        <v>67</v>
      </c>
      <c r="P79" s="22" t="s">
        <v>67</v>
      </c>
      <c r="Q79" s="22">
        <v>1</v>
      </c>
      <c r="R79" s="4"/>
      <c r="S79" s="4"/>
    </row>
    <row r="80" spans="1:19" x14ac:dyDescent="0.25">
      <c r="A80" s="22" t="s">
        <v>260</v>
      </c>
      <c r="B80" s="46" t="s">
        <v>269</v>
      </c>
      <c r="R80" s="4"/>
      <c r="S80" s="4"/>
    </row>
    <row r="81" spans="1:19" x14ac:dyDescent="0.25">
      <c r="R81" s="144"/>
      <c r="S81" s="144"/>
    </row>
    <row r="82" spans="1:19" x14ac:dyDescent="0.25">
      <c r="R82" s="144"/>
      <c r="S82" s="144"/>
    </row>
    <row r="83" spans="1:19" x14ac:dyDescent="0.25">
      <c r="A83" s="2" t="s">
        <v>285</v>
      </c>
    </row>
    <row r="84" spans="1:19" x14ac:dyDescent="0.25">
      <c r="A84" s="2" t="s">
        <v>284</v>
      </c>
    </row>
    <row r="85" spans="1:19" x14ac:dyDescent="0.25">
      <c r="A85" s="2" t="s">
        <v>278</v>
      </c>
    </row>
    <row r="86" spans="1:19" x14ac:dyDescent="0.25">
      <c r="A86" s="2" t="s">
        <v>279</v>
      </c>
    </row>
    <row r="87" spans="1:19" x14ac:dyDescent="0.25">
      <c r="A87" s="2" t="s">
        <v>280</v>
      </c>
    </row>
    <row r="88" spans="1:19" x14ac:dyDescent="0.25">
      <c r="A88" s="2" t="s">
        <v>281</v>
      </c>
    </row>
    <row r="89" spans="1:19" x14ac:dyDescent="0.25">
      <c r="A89" s="2" t="s">
        <v>282</v>
      </c>
    </row>
    <row r="90" spans="1:19" x14ac:dyDescent="0.25">
      <c r="A90" s="47" t="s">
        <v>283</v>
      </c>
    </row>
  </sheetData>
  <mergeCells count="26">
    <mergeCell ref="R4:S4"/>
    <mergeCell ref="R8:S8"/>
    <mergeCell ref="R7:S7"/>
    <mergeCell ref="R6:S6"/>
    <mergeCell ref="J5:K5"/>
    <mergeCell ref="R5:S5"/>
    <mergeCell ref="R13:S13"/>
    <mergeCell ref="R12:S12"/>
    <mergeCell ref="R11:S11"/>
    <mergeCell ref="R10:S10"/>
    <mergeCell ref="R9:S9"/>
    <mergeCell ref="K33:S33"/>
    <mergeCell ref="R23:S23"/>
    <mergeCell ref="R22:S22"/>
    <mergeCell ref="R21:S21"/>
    <mergeCell ref="R14:S14"/>
    <mergeCell ref="R62:S62"/>
    <mergeCell ref="R52:S52"/>
    <mergeCell ref="R43:S43"/>
    <mergeCell ref="R42:S42"/>
    <mergeCell ref="R41:S41"/>
    <mergeCell ref="R82:S82"/>
    <mergeCell ref="R81:S81"/>
    <mergeCell ref="R72:S72"/>
    <mergeCell ref="R71:S71"/>
    <mergeCell ref="R63:S6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5" x14ac:dyDescent="0.25"/>
  <cols>
    <col min="4" max="4" width="12.85546875" customWidth="1"/>
    <col min="6" max="6" width="12.85546875" customWidth="1"/>
    <col min="7" max="7" width="14.7109375" customWidth="1"/>
  </cols>
  <sheetData>
    <row r="1" spans="1:7" s="140" customFormat="1" ht="18.75" x14ac:dyDescent="0.25">
      <c r="A1" s="163" t="s">
        <v>487</v>
      </c>
    </row>
    <row r="2" spans="1:7" s="140" customFormat="1" x14ac:dyDescent="0.25"/>
    <row r="3" spans="1:7" x14ac:dyDescent="0.25">
      <c r="A3" s="11" t="s">
        <v>183</v>
      </c>
      <c r="B3" s="33" t="s">
        <v>0</v>
      </c>
      <c r="C3" s="33" t="s">
        <v>2</v>
      </c>
      <c r="D3" s="33" t="s">
        <v>286</v>
      </c>
      <c r="E3" s="54" t="s">
        <v>65</v>
      </c>
      <c r="F3" s="51" t="s">
        <v>287</v>
      </c>
      <c r="G3" s="51"/>
    </row>
    <row r="4" spans="1:7" x14ac:dyDescent="0.25">
      <c r="A4" s="11"/>
      <c r="B4" s="11"/>
      <c r="C4" s="11"/>
      <c r="D4" s="11"/>
      <c r="E4" s="54"/>
      <c r="F4" s="51" t="s">
        <v>288</v>
      </c>
      <c r="G4" s="51" t="s">
        <v>289</v>
      </c>
    </row>
    <row r="5" spans="1:7" x14ac:dyDescent="0.25">
      <c r="A5" s="11">
        <v>519</v>
      </c>
      <c r="B5" s="52">
        <v>1797.001</v>
      </c>
      <c r="C5" s="34" t="s">
        <v>293</v>
      </c>
      <c r="D5" s="34" t="s">
        <v>294</v>
      </c>
      <c r="E5" s="53" t="s">
        <v>288</v>
      </c>
      <c r="F5" s="37" t="s">
        <v>295</v>
      </c>
      <c r="G5" s="157"/>
    </row>
    <row r="6" spans="1:7" x14ac:dyDescent="0.25">
      <c r="A6" s="11">
        <v>525</v>
      </c>
      <c r="B6" s="33">
        <v>1601.001</v>
      </c>
      <c r="C6" s="34" t="s">
        <v>20</v>
      </c>
      <c r="D6" s="34" t="s">
        <v>290</v>
      </c>
      <c r="E6" s="53" t="s">
        <v>291</v>
      </c>
      <c r="F6" s="37" t="s">
        <v>292</v>
      </c>
      <c r="G6" s="37" t="s">
        <v>490</v>
      </c>
    </row>
    <row r="7" spans="1:7" x14ac:dyDescent="0.25">
      <c r="A7" s="11">
        <v>525</v>
      </c>
      <c r="B7" s="33">
        <v>2786.0039999999999</v>
      </c>
      <c r="C7" s="34" t="s">
        <v>6</v>
      </c>
      <c r="D7" s="34" t="s">
        <v>296</v>
      </c>
      <c r="E7" s="53" t="s">
        <v>288</v>
      </c>
      <c r="F7" s="37" t="s">
        <v>297</v>
      </c>
      <c r="G7" s="157"/>
    </row>
    <row r="8" spans="1:7" x14ac:dyDescent="0.25">
      <c r="A8" s="11">
        <v>525</v>
      </c>
      <c r="B8" s="33">
        <v>2896.0010000000002</v>
      </c>
      <c r="C8" s="34" t="s">
        <v>293</v>
      </c>
      <c r="D8" s="34" t="s">
        <v>298</v>
      </c>
      <c r="E8" s="53" t="s">
        <v>291</v>
      </c>
      <c r="F8" s="37" t="s">
        <v>299</v>
      </c>
      <c r="G8" s="37" t="s">
        <v>491</v>
      </c>
    </row>
    <row r="9" spans="1:7" x14ac:dyDescent="0.25">
      <c r="A9" s="11">
        <v>525</v>
      </c>
      <c r="B9" s="33">
        <v>1823.001</v>
      </c>
      <c r="C9" s="34" t="s">
        <v>22</v>
      </c>
      <c r="D9" s="34" t="s">
        <v>300</v>
      </c>
      <c r="E9" s="53" t="s">
        <v>288</v>
      </c>
      <c r="F9" s="37" t="s">
        <v>301</v>
      </c>
      <c r="G9" s="157"/>
    </row>
    <row r="10" spans="1:7" x14ac:dyDescent="0.25">
      <c r="A10" s="11">
        <v>525</v>
      </c>
      <c r="B10" s="33">
        <v>2552.0039999999999</v>
      </c>
      <c r="C10" s="34" t="s">
        <v>18</v>
      </c>
      <c r="D10" s="34" t="s">
        <v>302</v>
      </c>
      <c r="E10" s="53" t="s">
        <v>291</v>
      </c>
      <c r="F10" s="37" t="s">
        <v>303</v>
      </c>
      <c r="G10" s="37" t="s">
        <v>492</v>
      </c>
    </row>
    <row r="11" spans="1:7" x14ac:dyDescent="0.25">
      <c r="E11" s="48"/>
    </row>
    <row r="12" spans="1:7" x14ac:dyDescent="0.25">
      <c r="B12" s="151" t="s">
        <v>304</v>
      </c>
      <c r="C12" s="151"/>
      <c r="D12" s="151"/>
      <c r="E12" s="49"/>
    </row>
    <row r="13" spans="1:7" x14ac:dyDescent="0.25">
      <c r="C13" s="50"/>
      <c r="E13" s="49"/>
      <c r="F13" s="50"/>
    </row>
    <row r="14" spans="1:7" x14ac:dyDescent="0.25">
      <c r="B14" s="24"/>
      <c r="C14" s="150"/>
      <c r="D14" s="150"/>
      <c r="E14" s="150"/>
      <c r="F14" s="146"/>
      <c r="G14" s="146"/>
    </row>
    <row r="15" spans="1:7" x14ac:dyDescent="0.25">
      <c r="B15" s="4"/>
      <c r="C15" s="4"/>
      <c r="D15" s="4"/>
      <c r="E15" s="4"/>
      <c r="F15" s="4"/>
      <c r="G15" s="4"/>
    </row>
  </sheetData>
  <autoFilter ref="A4:G10">
    <sortState ref="A3:H8">
      <sortCondition ref="A2:A8"/>
    </sortState>
  </autoFilter>
  <mergeCells count="3">
    <mergeCell ref="C14:E14"/>
    <mergeCell ref="F14:G14"/>
    <mergeCell ref="B12:D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33" sqref="B33"/>
    </sheetView>
  </sheetViews>
  <sheetFormatPr defaultRowHeight="15" x14ac:dyDescent="0.25"/>
  <cols>
    <col min="1" max="1" width="18.5703125" customWidth="1"/>
    <col min="2" max="2" width="32.42578125" customWidth="1"/>
    <col min="3" max="3" width="11" bestFit="1" customWidth="1"/>
    <col min="13" max="13" width="28.42578125" bestFit="1" customWidth="1"/>
  </cols>
  <sheetData>
    <row r="1" spans="1:15" ht="18.75" x14ac:dyDescent="0.3">
      <c r="A1" s="164" t="s">
        <v>494</v>
      </c>
    </row>
    <row r="2" spans="1:15" s="140" customFormat="1" x14ac:dyDescent="0.25">
      <c r="A2" s="141"/>
    </row>
    <row r="3" spans="1:15" x14ac:dyDescent="0.25">
      <c r="A3" s="56" t="s">
        <v>410</v>
      </c>
      <c r="B3" s="56" t="s">
        <v>411</v>
      </c>
      <c r="C3" s="61" t="s">
        <v>333</v>
      </c>
      <c r="D3" s="56" t="s">
        <v>306</v>
      </c>
      <c r="E3" s="56" t="s">
        <v>307</v>
      </c>
      <c r="F3" s="56" t="s">
        <v>308</v>
      </c>
      <c r="G3" s="56" t="s">
        <v>309</v>
      </c>
      <c r="H3" s="56" t="s">
        <v>310</v>
      </c>
      <c r="I3" s="56" t="s">
        <v>311</v>
      </c>
      <c r="J3" s="56" t="s">
        <v>312</v>
      </c>
      <c r="K3" s="56" t="s">
        <v>239</v>
      </c>
    </row>
    <row r="4" spans="1:15" x14ac:dyDescent="0.25">
      <c r="A4" s="57" t="s">
        <v>322</v>
      </c>
      <c r="B4" s="57" t="s">
        <v>397</v>
      </c>
      <c r="C4" s="58"/>
      <c r="D4" s="58"/>
      <c r="E4" s="58"/>
      <c r="F4" s="58"/>
      <c r="G4" s="58"/>
      <c r="H4" s="58"/>
      <c r="I4" s="59">
        <v>1</v>
      </c>
      <c r="J4" s="58"/>
      <c r="K4" s="60">
        <f>SUM(C4:J4)</f>
        <v>1</v>
      </c>
      <c r="M4" s="5"/>
    </row>
    <row r="5" spans="1:15" x14ac:dyDescent="0.25">
      <c r="A5" s="57" t="s">
        <v>314</v>
      </c>
      <c r="B5" s="57" t="s">
        <v>22</v>
      </c>
      <c r="C5" s="58"/>
      <c r="D5" s="58"/>
      <c r="E5" s="58"/>
      <c r="F5" s="58"/>
      <c r="G5" s="58"/>
      <c r="H5" s="59">
        <v>1</v>
      </c>
      <c r="I5" s="59">
        <v>8</v>
      </c>
      <c r="J5" s="58"/>
      <c r="K5" s="60">
        <f t="shared" ref="K5:K21" si="0">SUM(C5:J5)</f>
        <v>9</v>
      </c>
      <c r="M5" s="5"/>
    </row>
    <row r="6" spans="1:15" x14ac:dyDescent="0.25">
      <c r="A6" s="57" t="s">
        <v>323</v>
      </c>
      <c r="B6" s="57" t="s">
        <v>13</v>
      </c>
      <c r="C6" s="58"/>
      <c r="D6" s="58"/>
      <c r="E6" s="58"/>
      <c r="F6" s="58"/>
      <c r="G6" s="58"/>
      <c r="H6" s="59">
        <v>1</v>
      </c>
      <c r="I6" s="59">
        <v>6</v>
      </c>
      <c r="J6" s="58"/>
      <c r="K6" s="60">
        <f t="shared" si="0"/>
        <v>7</v>
      </c>
      <c r="M6" s="5"/>
    </row>
    <row r="7" spans="1:15" x14ac:dyDescent="0.25">
      <c r="A7" s="57" t="s">
        <v>324</v>
      </c>
      <c r="B7" s="57" t="s">
        <v>18</v>
      </c>
      <c r="C7" s="58"/>
      <c r="D7" s="58"/>
      <c r="E7" s="59">
        <v>1</v>
      </c>
      <c r="F7" s="58"/>
      <c r="G7" s="58"/>
      <c r="H7" s="58"/>
      <c r="I7" s="59">
        <v>14</v>
      </c>
      <c r="J7" s="58"/>
      <c r="K7" s="60">
        <f t="shared" si="0"/>
        <v>15</v>
      </c>
      <c r="M7" s="5"/>
    </row>
    <row r="8" spans="1:15" x14ac:dyDescent="0.25">
      <c r="A8" s="60" t="s">
        <v>325</v>
      </c>
      <c r="B8" s="57" t="s">
        <v>47</v>
      </c>
      <c r="C8" s="58"/>
      <c r="D8" s="58"/>
      <c r="E8" s="58"/>
      <c r="F8" s="58"/>
      <c r="G8" s="58"/>
      <c r="H8" s="58"/>
      <c r="I8" s="59">
        <v>1</v>
      </c>
      <c r="J8" s="58"/>
      <c r="K8" s="60">
        <f t="shared" si="0"/>
        <v>1</v>
      </c>
      <c r="M8" s="5"/>
    </row>
    <row r="9" spans="1:15" x14ac:dyDescent="0.25">
      <c r="A9" s="60" t="s">
        <v>326</v>
      </c>
      <c r="B9" s="57" t="s">
        <v>20</v>
      </c>
      <c r="C9" s="58"/>
      <c r="D9" s="58"/>
      <c r="E9" s="58"/>
      <c r="F9" s="58"/>
      <c r="G9" s="58"/>
      <c r="H9" s="58"/>
      <c r="I9" s="59">
        <v>4</v>
      </c>
      <c r="J9" s="58"/>
      <c r="K9" s="60">
        <f t="shared" si="0"/>
        <v>4</v>
      </c>
      <c r="M9" s="5"/>
      <c r="O9" s="5"/>
    </row>
    <row r="10" spans="1:15" x14ac:dyDescent="0.25">
      <c r="A10" s="60" t="s">
        <v>328</v>
      </c>
      <c r="B10" s="57" t="s">
        <v>27</v>
      </c>
      <c r="C10" s="58"/>
      <c r="D10" s="58"/>
      <c r="E10" s="58"/>
      <c r="F10" s="58"/>
      <c r="G10" s="58"/>
      <c r="H10" s="58"/>
      <c r="I10" s="59">
        <v>1</v>
      </c>
      <c r="J10" s="58"/>
      <c r="K10" s="60">
        <f t="shared" si="0"/>
        <v>1</v>
      </c>
      <c r="M10" s="5"/>
    </row>
    <row r="11" spans="1:15" x14ac:dyDescent="0.25">
      <c r="A11" s="60" t="s">
        <v>327</v>
      </c>
      <c r="B11" s="57" t="s">
        <v>33</v>
      </c>
      <c r="C11" s="58"/>
      <c r="D11" s="58"/>
      <c r="E11" s="58"/>
      <c r="F11" s="58"/>
      <c r="G11" s="58"/>
      <c r="H11" s="59">
        <v>1</v>
      </c>
      <c r="I11" s="59">
        <v>12</v>
      </c>
      <c r="J11" s="58"/>
      <c r="K11" s="60">
        <f t="shared" si="0"/>
        <v>13</v>
      </c>
      <c r="M11" s="5"/>
    </row>
    <row r="12" spans="1:15" x14ac:dyDescent="0.25">
      <c r="A12" s="60" t="s">
        <v>329</v>
      </c>
      <c r="B12" s="57" t="s">
        <v>6</v>
      </c>
      <c r="C12" s="59">
        <v>1</v>
      </c>
      <c r="D12" s="58"/>
      <c r="E12" s="58"/>
      <c r="F12" s="58"/>
      <c r="G12" s="58"/>
      <c r="H12" s="58"/>
      <c r="I12" s="59">
        <v>6</v>
      </c>
      <c r="J12" s="58"/>
      <c r="K12" s="60">
        <f t="shared" si="0"/>
        <v>7</v>
      </c>
      <c r="M12" s="5"/>
    </row>
    <row r="13" spans="1:15" x14ac:dyDescent="0.25">
      <c r="A13" s="60" t="s">
        <v>313</v>
      </c>
      <c r="B13" s="57" t="s">
        <v>9</v>
      </c>
      <c r="C13" s="58"/>
      <c r="D13" s="58"/>
      <c r="E13" s="58"/>
      <c r="F13" s="58"/>
      <c r="G13" s="58"/>
      <c r="H13" s="59">
        <v>1</v>
      </c>
      <c r="I13" s="58">
        <v>2</v>
      </c>
      <c r="J13" s="58"/>
      <c r="K13" s="60">
        <f t="shared" si="0"/>
        <v>3</v>
      </c>
      <c r="M13" s="5"/>
    </row>
    <row r="14" spans="1:15" x14ac:dyDescent="0.25">
      <c r="A14" s="60" t="s">
        <v>248</v>
      </c>
      <c r="B14" s="57" t="s">
        <v>16</v>
      </c>
      <c r="C14" s="58"/>
      <c r="D14" s="58"/>
      <c r="E14" s="58"/>
      <c r="F14" s="58"/>
      <c r="G14" s="58"/>
      <c r="H14" s="58"/>
      <c r="I14" s="59">
        <v>7</v>
      </c>
      <c r="J14" s="58"/>
      <c r="K14" s="60">
        <f t="shared" si="0"/>
        <v>7</v>
      </c>
      <c r="M14" s="5"/>
    </row>
    <row r="15" spans="1:15" s="114" customFormat="1" x14ac:dyDescent="0.25">
      <c r="A15" s="57" t="s">
        <v>264</v>
      </c>
      <c r="B15" s="57" t="s">
        <v>414</v>
      </c>
      <c r="C15" s="58"/>
      <c r="D15" s="58"/>
      <c r="E15" s="58"/>
      <c r="F15" s="58"/>
      <c r="G15" s="58"/>
      <c r="H15" s="58"/>
      <c r="I15" s="58"/>
      <c r="J15" s="59">
        <v>1</v>
      </c>
      <c r="K15" s="60">
        <f>SUM(C15:J15)</f>
        <v>1</v>
      </c>
    </row>
    <row r="16" spans="1:15" x14ac:dyDescent="0.25">
      <c r="A16" s="60" t="s">
        <v>315</v>
      </c>
      <c r="B16" s="57" t="s">
        <v>316</v>
      </c>
      <c r="C16" s="58"/>
      <c r="D16" s="58"/>
      <c r="E16" s="58"/>
      <c r="F16" s="58"/>
      <c r="G16" s="58"/>
      <c r="H16" s="58"/>
      <c r="I16" s="59">
        <v>1</v>
      </c>
      <c r="J16" s="58"/>
      <c r="K16" s="60">
        <f t="shared" si="0"/>
        <v>1</v>
      </c>
      <c r="M16" s="5"/>
    </row>
    <row r="17" spans="1:13" x14ac:dyDescent="0.25">
      <c r="A17" s="60" t="s">
        <v>330</v>
      </c>
      <c r="B17" s="57" t="s">
        <v>317</v>
      </c>
      <c r="C17" s="58"/>
      <c r="D17" s="58"/>
      <c r="E17" s="58"/>
      <c r="F17" s="58"/>
      <c r="G17" s="58"/>
      <c r="H17" s="59">
        <v>1</v>
      </c>
      <c r="I17" s="59">
        <v>3</v>
      </c>
      <c r="J17" s="58"/>
      <c r="K17" s="60">
        <f t="shared" si="0"/>
        <v>4</v>
      </c>
      <c r="M17" s="5"/>
    </row>
    <row r="18" spans="1:13" x14ac:dyDescent="0.25">
      <c r="A18" s="60" t="s">
        <v>331</v>
      </c>
      <c r="B18" s="57" t="s">
        <v>318</v>
      </c>
      <c r="C18" s="58"/>
      <c r="D18" s="58"/>
      <c r="E18" s="58"/>
      <c r="F18" s="58"/>
      <c r="G18" s="58"/>
      <c r="H18" s="58"/>
      <c r="I18" s="59">
        <v>2</v>
      </c>
      <c r="J18" s="58"/>
      <c r="K18" s="60">
        <f t="shared" si="0"/>
        <v>2</v>
      </c>
      <c r="M18" s="5"/>
    </row>
    <row r="19" spans="1:13" x14ac:dyDescent="0.25">
      <c r="A19" s="57" t="s">
        <v>332</v>
      </c>
      <c r="B19" s="57" t="s">
        <v>319</v>
      </c>
      <c r="C19" s="58"/>
      <c r="D19" s="58"/>
      <c r="E19" s="58"/>
      <c r="F19" s="58"/>
      <c r="G19" s="59">
        <v>1</v>
      </c>
      <c r="H19" s="58"/>
      <c r="I19" s="59">
        <v>9</v>
      </c>
      <c r="J19" s="58"/>
      <c r="K19" s="60">
        <v>10</v>
      </c>
      <c r="M19" s="5"/>
    </row>
    <row r="20" spans="1:13" x14ac:dyDescent="0.25">
      <c r="A20" s="57" t="s">
        <v>28</v>
      </c>
      <c r="B20" s="92" t="s">
        <v>321</v>
      </c>
      <c r="C20" s="58"/>
      <c r="D20" s="58"/>
      <c r="E20" s="58"/>
      <c r="F20" s="58"/>
      <c r="G20" s="58"/>
      <c r="H20" s="58"/>
      <c r="I20" s="59">
        <v>2</v>
      </c>
      <c r="J20" s="58"/>
      <c r="K20" s="60">
        <f t="shared" si="0"/>
        <v>2</v>
      </c>
    </row>
    <row r="21" spans="1:13" ht="30" x14ac:dyDescent="0.25">
      <c r="A21" s="92" t="s">
        <v>379</v>
      </c>
      <c r="B21" s="57" t="s">
        <v>320</v>
      </c>
      <c r="C21" s="58"/>
      <c r="D21" s="59">
        <v>1</v>
      </c>
      <c r="E21" s="58"/>
      <c r="F21" s="59">
        <v>1</v>
      </c>
      <c r="G21" s="58"/>
      <c r="H21" s="58"/>
      <c r="I21" s="58"/>
      <c r="J21" s="58"/>
      <c r="K21" s="60">
        <f t="shared" si="0"/>
        <v>2</v>
      </c>
      <c r="M21" s="5"/>
    </row>
    <row r="22" spans="1:13" x14ac:dyDescent="0.25">
      <c r="A22" s="11"/>
      <c r="B22" s="128" t="s">
        <v>305</v>
      </c>
      <c r="C22" s="38">
        <f>SUM(C12:C21)</f>
        <v>1</v>
      </c>
      <c r="D22" s="38">
        <f>SUM(D21)</f>
        <v>1</v>
      </c>
      <c r="E22" s="38">
        <f>SUM(E7:E21)</f>
        <v>1</v>
      </c>
      <c r="F22" s="38">
        <f>SUM(F21)</f>
        <v>1</v>
      </c>
      <c r="G22" s="38">
        <f>SUM(G19:G21)</f>
        <v>1</v>
      </c>
      <c r="H22" s="38">
        <f>SUM(H5:H21)</f>
        <v>5</v>
      </c>
      <c r="I22" s="38">
        <f>SUM(I4:I21)</f>
        <v>79</v>
      </c>
      <c r="J22" s="38">
        <f>SUM(J7:J21)</f>
        <v>1</v>
      </c>
      <c r="K22" s="38">
        <f>SUM(K4:K21)</f>
        <v>90</v>
      </c>
    </row>
    <row r="24" spans="1:13" x14ac:dyDescent="0.25">
      <c r="A24" s="55" t="s">
        <v>412</v>
      </c>
      <c r="C24" s="138" t="s">
        <v>473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E26" sqref="E26:E27"/>
    </sheetView>
  </sheetViews>
  <sheetFormatPr defaultRowHeight="15" x14ac:dyDescent="0.25"/>
  <cols>
    <col min="1" max="1" width="20.5703125" bestFit="1" customWidth="1"/>
  </cols>
  <sheetData>
    <row r="1" spans="1:11" ht="18.75" x14ac:dyDescent="0.3">
      <c r="A1" s="165" t="s">
        <v>488</v>
      </c>
      <c r="B1" s="165"/>
    </row>
    <row r="2" spans="1:11" s="140" customFormat="1" x14ac:dyDescent="0.25">
      <c r="A2" s="141"/>
      <c r="B2" s="141"/>
    </row>
    <row r="3" spans="1:11" x14ac:dyDescent="0.25">
      <c r="A3" s="62" t="s">
        <v>65</v>
      </c>
      <c r="B3" s="64" t="s">
        <v>339</v>
      </c>
      <c r="C3" s="62" t="s">
        <v>306</v>
      </c>
      <c r="D3" s="62" t="s">
        <v>307</v>
      </c>
      <c r="E3" s="62" t="s">
        <v>308</v>
      </c>
      <c r="F3" s="62" t="s">
        <v>309</v>
      </c>
      <c r="G3" s="62" t="s">
        <v>310</v>
      </c>
      <c r="H3" s="62" t="s">
        <v>311</v>
      </c>
      <c r="I3" s="62" t="s">
        <v>312</v>
      </c>
      <c r="J3" s="63" t="s">
        <v>239</v>
      </c>
    </row>
    <row r="4" spans="1:11" x14ac:dyDescent="0.25">
      <c r="A4" s="121" t="s">
        <v>334</v>
      </c>
      <c r="B4" s="122"/>
      <c r="C4" s="122"/>
      <c r="D4" s="122"/>
      <c r="E4" s="122"/>
      <c r="F4" s="122"/>
      <c r="G4" s="123">
        <v>2</v>
      </c>
      <c r="H4" s="123">
        <v>6</v>
      </c>
      <c r="I4" s="122"/>
      <c r="J4" s="84">
        <f t="shared" ref="J4:J9" si="0">SUM(B4:I4)</f>
        <v>8</v>
      </c>
    </row>
    <row r="5" spans="1:11" x14ac:dyDescent="0.25">
      <c r="A5" s="121" t="s">
        <v>288</v>
      </c>
      <c r="B5" s="122"/>
      <c r="C5" s="123">
        <v>1</v>
      </c>
      <c r="D5" s="122"/>
      <c r="E5" s="123">
        <v>1</v>
      </c>
      <c r="F5" s="122"/>
      <c r="G5" s="123">
        <v>1</v>
      </c>
      <c r="H5" s="123">
        <v>8</v>
      </c>
      <c r="I5" s="122"/>
      <c r="J5" s="84">
        <f t="shared" si="0"/>
        <v>11</v>
      </c>
    </row>
    <row r="6" spans="1:11" x14ac:dyDescent="0.25">
      <c r="A6" s="121" t="s">
        <v>337</v>
      </c>
      <c r="B6" s="122"/>
      <c r="C6" s="122"/>
      <c r="D6" s="123">
        <v>1</v>
      </c>
      <c r="E6" s="122"/>
      <c r="F6" s="122"/>
      <c r="G6" s="123">
        <v>1</v>
      </c>
      <c r="H6" s="123">
        <v>9</v>
      </c>
      <c r="I6" s="122"/>
      <c r="J6" s="84">
        <f t="shared" si="0"/>
        <v>11</v>
      </c>
    </row>
    <row r="7" spans="1:11" x14ac:dyDescent="0.25">
      <c r="A7" s="121" t="s">
        <v>291</v>
      </c>
      <c r="B7" s="122"/>
      <c r="C7" s="122"/>
      <c r="D7" s="122"/>
      <c r="E7" s="122"/>
      <c r="F7" s="123"/>
      <c r="G7" s="123"/>
      <c r="H7" s="123">
        <v>39</v>
      </c>
      <c r="I7" s="123">
        <v>1</v>
      </c>
      <c r="J7" s="84">
        <f t="shared" si="0"/>
        <v>40</v>
      </c>
      <c r="K7" s="5"/>
    </row>
    <row r="8" spans="1:11" x14ac:dyDescent="0.25">
      <c r="A8" s="121" t="s">
        <v>289</v>
      </c>
      <c r="B8" s="122"/>
      <c r="C8" s="122"/>
      <c r="D8" s="122"/>
      <c r="E8" s="122"/>
      <c r="F8" s="122"/>
      <c r="G8" s="122"/>
      <c r="H8" s="123">
        <v>2</v>
      </c>
      <c r="I8" s="122"/>
      <c r="J8" s="84">
        <f t="shared" si="0"/>
        <v>2</v>
      </c>
    </row>
    <row r="9" spans="1:11" x14ac:dyDescent="0.25">
      <c r="A9" s="121" t="s">
        <v>338</v>
      </c>
      <c r="B9" s="123">
        <v>1</v>
      </c>
      <c r="C9" s="122"/>
      <c r="D9" s="122"/>
      <c r="E9" s="122"/>
      <c r="F9" s="122"/>
      <c r="G9" s="122"/>
      <c r="H9" s="123">
        <v>8</v>
      </c>
      <c r="I9" s="122"/>
      <c r="J9" s="84">
        <f t="shared" si="0"/>
        <v>9</v>
      </c>
    </row>
    <row r="10" spans="1:11" x14ac:dyDescent="0.25">
      <c r="A10" s="121" t="s">
        <v>409</v>
      </c>
      <c r="B10" s="84"/>
      <c r="C10" s="84"/>
      <c r="D10" s="84"/>
      <c r="E10" s="84"/>
      <c r="F10" s="84">
        <v>1</v>
      </c>
      <c r="G10" s="84">
        <v>1</v>
      </c>
      <c r="H10" s="123">
        <v>7</v>
      </c>
      <c r="I10" s="84"/>
      <c r="J10" s="84">
        <v>9</v>
      </c>
    </row>
    <row r="11" spans="1:11" x14ac:dyDescent="0.25">
      <c r="A11" s="128" t="s">
        <v>305</v>
      </c>
      <c r="B11" s="38">
        <f>SUM(B9:B10)</f>
        <v>1</v>
      </c>
      <c r="C11" s="38">
        <f>SUM(C5:C10)</f>
        <v>1</v>
      </c>
      <c r="D11" s="38">
        <f>SUM(D6:D10)</f>
        <v>1</v>
      </c>
      <c r="E11" s="38">
        <f>SUM(E5:E10)</f>
        <v>1</v>
      </c>
      <c r="F11" s="38">
        <f>SUM(F10)</f>
        <v>1</v>
      </c>
      <c r="G11" s="38">
        <f>SUM(G4:G10)</f>
        <v>5</v>
      </c>
      <c r="H11" s="38">
        <f>SUM(H4:H10)</f>
        <v>79</v>
      </c>
      <c r="I11" s="38">
        <f>SUM(I7:I10)</f>
        <v>1</v>
      </c>
      <c r="J11" s="38">
        <f>SUM(J4:J10)</f>
        <v>90</v>
      </c>
    </row>
    <row r="12" spans="1:11" s="5" customFormat="1" x14ac:dyDescent="0.25">
      <c r="A12" s="127"/>
    </row>
    <row r="13" spans="1:11" x14ac:dyDescent="0.25">
      <c r="A13" s="152" t="s">
        <v>413</v>
      </c>
      <c r="B13" s="152"/>
      <c r="C13" s="152"/>
      <c r="D13" s="152"/>
      <c r="E13" s="138" t="s">
        <v>473</v>
      </c>
    </row>
    <row r="14" spans="1:11" x14ac:dyDescent="0.25">
      <c r="A14" s="152" t="s">
        <v>335</v>
      </c>
      <c r="B14" s="152"/>
      <c r="C14" s="152"/>
      <c r="D14" s="153"/>
      <c r="E14" s="124"/>
    </row>
    <row r="15" spans="1:11" x14ac:dyDescent="0.25">
      <c r="A15" s="152" t="s">
        <v>336</v>
      </c>
      <c r="B15" s="152"/>
      <c r="C15" s="152"/>
      <c r="D15" s="153"/>
      <c r="E15" s="124"/>
    </row>
    <row r="16" spans="1:11" x14ac:dyDescent="0.25">
      <c r="A16" s="153"/>
      <c r="B16" s="153"/>
      <c r="E16" s="126"/>
    </row>
    <row r="17" spans="1:5" x14ac:dyDescent="0.25">
      <c r="E17" s="126"/>
    </row>
    <row r="18" spans="1:5" x14ac:dyDescent="0.25">
      <c r="A18" s="125"/>
      <c r="B18" s="154"/>
      <c r="C18" s="154"/>
      <c r="D18" s="126"/>
      <c r="E18" s="126"/>
    </row>
    <row r="19" spans="1:5" x14ac:dyDescent="0.25">
      <c r="A19" s="125"/>
      <c r="B19" s="154"/>
      <c r="C19" s="154"/>
      <c r="D19" s="126"/>
      <c r="E19" s="126"/>
    </row>
    <row r="20" spans="1:5" x14ac:dyDescent="0.25">
      <c r="A20" s="125"/>
      <c r="B20" s="154"/>
      <c r="C20" s="154"/>
      <c r="D20" s="126"/>
      <c r="E20" s="126"/>
    </row>
    <row r="21" spans="1:5" x14ac:dyDescent="0.25">
      <c r="A21" s="125"/>
      <c r="B21" s="154"/>
      <c r="C21" s="154"/>
      <c r="D21" s="126"/>
      <c r="E21" s="126"/>
    </row>
    <row r="22" spans="1:5" x14ac:dyDescent="0.25">
      <c r="A22" s="83"/>
      <c r="B22" s="155"/>
      <c r="C22" s="155"/>
      <c r="D22" s="83"/>
      <c r="E22" s="83"/>
    </row>
    <row r="23" spans="1:5" x14ac:dyDescent="0.25">
      <c r="A23" s="125"/>
      <c r="B23" s="154"/>
      <c r="C23" s="154"/>
      <c r="D23" s="126"/>
      <c r="E23" s="126"/>
    </row>
    <row r="24" spans="1:5" x14ac:dyDescent="0.25">
      <c r="B24" s="153"/>
      <c r="C24" s="153"/>
    </row>
    <row r="26" spans="1:5" x14ac:dyDescent="0.25">
      <c r="E26" s="153"/>
    </row>
    <row r="27" spans="1:5" x14ac:dyDescent="0.25">
      <c r="E27" s="153"/>
    </row>
  </sheetData>
  <mergeCells count="13">
    <mergeCell ref="E26:E27"/>
    <mergeCell ref="A16:B16"/>
    <mergeCell ref="B20:C20"/>
    <mergeCell ref="B21:C21"/>
    <mergeCell ref="B22:C22"/>
    <mergeCell ref="B23:C23"/>
    <mergeCell ref="B24:C24"/>
    <mergeCell ref="A13:D13"/>
    <mergeCell ref="A14:C14"/>
    <mergeCell ref="A15:C15"/>
    <mergeCell ref="D14:D15"/>
    <mergeCell ref="B19:C19"/>
    <mergeCell ref="B18:C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/>
  </sheetViews>
  <sheetFormatPr defaultRowHeight="15" x14ac:dyDescent="0.25"/>
  <cols>
    <col min="1" max="1" width="9.140625" style="5"/>
    <col min="2" max="3" width="9.140625" style="74"/>
    <col min="4" max="4" width="9.140625" style="65"/>
    <col min="10" max="10" width="18" customWidth="1"/>
    <col min="11" max="11" width="8.28515625" style="117" customWidth="1"/>
    <col min="12" max="12" width="7.140625" style="117" customWidth="1"/>
    <col min="13" max="13" width="10.5703125" bestFit="1" customWidth="1"/>
    <col min="14" max="14" width="5.140625" customWidth="1"/>
    <col min="15" max="15" width="8" customWidth="1"/>
  </cols>
  <sheetData>
    <row r="1" spans="1:15" ht="18.75" x14ac:dyDescent="0.3">
      <c r="A1" s="164" t="s">
        <v>489</v>
      </c>
    </row>
    <row r="3" spans="1:15" ht="24.75" x14ac:dyDescent="0.25">
      <c r="A3" s="38" t="s">
        <v>183</v>
      </c>
      <c r="B3" s="38" t="s">
        <v>373</v>
      </c>
      <c r="C3" s="38" t="s">
        <v>372</v>
      </c>
      <c r="D3" s="66" t="s">
        <v>0</v>
      </c>
      <c r="E3" s="67" t="s">
        <v>340</v>
      </c>
      <c r="F3" s="68" t="s">
        <v>341</v>
      </c>
      <c r="G3" s="11"/>
      <c r="H3" s="101" t="s">
        <v>393</v>
      </c>
      <c r="I3" s="68" t="s">
        <v>342</v>
      </c>
      <c r="J3" s="68" t="s">
        <v>394</v>
      </c>
      <c r="K3" s="67" t="s">
        <v>65</v>
      </c>
      <c r="L3" s="67" t="s">
        <v>400</v>
      </c>
      <c r="M3" s="102" t="s">
        <v>179</v>
      </c>
      <c r="N3" s="102" t="s">
        <v>386</v>
      </c>
      <c r="O3" s="102" t="s">
        <v>367</v>
      </c>
    </row>
    <row r="4" spans="1:15" x14ac:dyDescent="0.25">
      <c r="A4" s="11">
        <v>525</v>
      </c>
      <c r="B4" s="11">
        <v>13</v>
      </c>
      <c r="C4" s="11">
        <v>1</v>
      </c>
      <c r="D4" s="69" t="s">
        <v>359</v>
      </c>
      <c r="E4" s="70" t="s">
        <v>18</v>
      </c>
      <c r="F4" s="71" t="s">
        <v>39</v>
      </c>
      <c r="G4" s="71" t="s">
        <v>343</v>
      </c>
      <c r="H4" s="71">
        <v>4</v>
      </c>
      <c r="I4" s="71" t="s">
        <v>344</v>
      </c>
      <c r="J4" s="70" t="s">
        <v>345</v>
      </c>
      <c r="K4" s="69" t="s">
        <v>75</v>
      </c>
      <c r="L4" s="69" t="s">
        <v>66</v>
      </c>
      <c r="M4" s="103">
        <v>4</v>
      </c>
      <c r="N4" s="103">
        <v>2</v>
      </c>
      <c r="O4" s="103">
        <v>2</v>
      </c>
    </row>
    <row r="5" spans="1:15" x14ac:dyDescent="0.25">
      <c r="A5" s="11"/>
      <c r="B5" s="11"/>
      <c r="C5" s="11"/>
      <c r="D5" s="110"/>
      <c r="E5" s="11"/>
      <c r="F5" s="11"/>
      <c r="G5" s="11"/>
      <c r="H5" s="11"/>
      <c r="I5" s="11"/>
      <c r="J5" s="11"/>
      <c r="K5" s="115"/>
      <c r="L5" s="115"/>
      <c r="M5" s="103"/>
      <c r="N5" s="103"/>
      <c r="O5" s="103"/>
    </row>
    <row r="6" spans="1:15" x14ac:dyDescent="0.25">
      <c r="A6" s="11">
        <v>525</v>
      </c>
      <c r="B6" s="11">
        <v>8</v>
      </c>
      <c r="C6" s="11">
        <v>1</v>
      </c>
      <c r="D6" s="69" t="s">
        <v>360</v>
      </c>
      <c r="E6" s="70" t="s">
        <v>22</v>
      </c>
      <c r="F6" s="71" t="s">
        <v>39</v>
      </c>
      <c r="G6" s="71" t="s">
        <v>343</v>
      </c>
      <c r="H6" s="71">
        <v>1</v>
      </c>
      <c r="I6" s="71" t="s">
        <v>344</v>
      </c>
      <c r="J6" s="70" t="s">
        <v>345</v>
      </c>
      <c r="K6" s="69" t="s">
        <v>68</v>
      </c>
      <c r="L6" s="69"/>
      <c r="M6" s="103">
        <v>4</v>
      </c>
      <c r="N6" s="103">
        <v>1</v>
      </c>
      <c r="O6" s="103">
        <v>2</v>
      </c>
    </row>
    <row r="7" spans="1:15" s="108" customFormat="1" x14ac:dyDescent="0.25">
      <c r="A7" s="11"/>
      <c r="B7" s="11"/>
      <c r="C7" s="11"/>
      <c r="D7" s="110"/>
      <c r="E7" s="11"/>
      <c r="F7" s="71" t="s">
        <v>346</v>
      </c>
      <c r="G7" s="71" t="s">
        <v>343</v>
      </c>
      <c r="H7" s="71">
        <v>1</v>
      </c>
      <c r="I7" s="71" t="s">
        <v>344</v>
      </c>
      <c r="J7" s="70" t="s">
        <v>347</v>
      </c>
      <c r="K7" s="69"/>
      <c r="L7" s="69"/>
      <c r="M7" s="103"/>
      <c r="N7" s="103"/>
      <c r="O7" s="103"/>
    </row>
    <row r="8" spans="1:15" s="108" customFormat="1" x14ac:dyDescent="0.25">
      <c r="A8" s="11"/>
      <c r="B8" s="11"/>
      <c r="C8" s="11"/>
      <c r="D8" s="110"/>
      <c r="E8" s="11"/>
      <c r="F8" s="71" t="s">
        <v>42</v>
      </c>
      <c r="G8" s="71" t="s">
        <v>343</v>
      </c>
      <c r="H8" s="71" t="s">
        <v>348</v>
      </c>
      <c r="I8" s="71" t="s">
        <v>349</v>
      </c>
      <c r="J8" s="70" t="s">
        <v>291</v>
      </c>
      <c r="K8" s="69"/>
      <c r="L8" s="69"/>
      <c r="M8" s="103"/>
      <c r="N8" s="103"/>
      <c r="O8" s="103"/>
    </row>
    <row r="9" spans="1:15" s="108" customFormat="1" x14ac:dyDescent="0.25">
      <c r="A9" s="11"/>
      <c r="B9" s="11"/>
      <c r="C9" s="11"/>
      <c r="D9" s="110"/>
      <c r="E9" s="11"/>
      <c r="F9" s="71"/>
      <c r="G9" s="71"/>
      <c r="H9" s="71"/>
      <c r="I9" s="71"/>
      <c r="J9" s="70"/>
      <c r="K9" s="69"/>
      <c r="L9" s="69"/>
      <c r="M9" s="103"/>
      <c r="N9" s="103"/>
      <c r="O9" s="103"/>
    </row>
    <row r="10" spans="1:15" s="97" customFormat="1" x14ac:dyDescent="0.25">
      <c r="A10" s="11">
        <v>525</v>
      </c>
      <c r="B10" s="11">
        <v>21</v>
      </c>
      <c r="C10" s="11">
        <v>1</v>
      </c>
      <c r="D10" s="69" t="s">
        <v>365</v>
      </c>
      <c r="E10" s="70" t="s">
        <v>33</v>
      </c>
      <c r="F10" s="71" t="s">
        <v>39</v>
      </c>
      <c r="G10" s="71" t="s">
        <v>353</v>
      </c>
      <c r="H10" s="71">
        <v>1</v>
      </c>
      <c r="I10" s="71" t="s">
        <v>350</v>
      </c>
      <c r="J10" s="70" t="s">
        <v>291</v>
      </c>
      <c r="K10" s="69" t="s">
        <v>14</v>
      </c>
      <c r="L10" s="69" t="s">
        <v>96</v>
      </c>
      <c r="M10" s="103">
        <v>4</v>
      </c>
      <c r="N10" s="103">
        <v>2</v>
      </c>
      <c r="O10" s="103">
        <v>2</v>
      </c>
    </row>
    <row r="11" spans="1:15" s="83" customFormat="1" x14ac:dyDescent="0.25">
      <c r="A11" s="11"/>
      <c r="B11" s="11"/>
      <c r="C11" s="11"/>
      <c r="D11" s="110"/>
      <c r="E11" s="11"/>
      <c r="F11" s="11"/>
      <c r="G11" s="11"/>
      <c r="H11" s="11"/>
      <c r="I11" s="11"/>
      <c r="J11" s="11"/>
      <c r="K11" s="115"/>
      <c r="L11" s="115"/>
      <c r="M11" s="103"/>
      <c r="N11" s="103"/>
      <c r="O11" s="103"/>
    </row>
    <row r="12" spans="1:15" s="83" customFormat="1" x14ac:dyDescent="0.25">
      <c r="A12" s="11"/>
      <c r="B12" s="11"/>
      <c r="C12" s="11"/>
      <c r="D12" s="110"/>
      <c r="E12" s="11"/>
      <c r="F12" s="71"/>
      <c r="G12" s="71"/>
      <c r="H12" s="71"/>
      <c r="I12" s="71"/>
      <c r="J12" s="70"/>
      <c r="K12" s="69"/>
      <c r="L12" s="69"/>
      <c r="M12" s="103"/>
      <c r="N12" s="103"/>
      <c r="O12" s="103"/>
    </row>
    <row r="13" spans="1:15" x14ac:dyDescent="0.25">
      <c r="A13" s="109">
        <v>525</v>
      </c>
      <c r="B13" s="109">
        <v>16</v>
      </c>
      <c r="C13" s="84">
        <v>1</v>
      </c>
      <c r="D13" s="113" t="s">
        <v>398</v>
      </c>
      <c r="E13" s="84"/>
      <c r="F13" s="87" t="s">
        <v>39</v>
      </c>
      <c r="G13" s="87" t="s">
        <v>353</v>
      </c>
      <c r="H13" s="87">
        <v>1</v>
      </c>
      <c r="I13" s="87" t="s">
        <v>350</v>
      </c>
      <c r="J13" s="88" t="s">
        <v>345</v>
      </c>
      <c r="K13" s="85" t="s">
        <v>14</v>
      </c>
      <c r="L13" s="85" t="s">
        <v>66</v>
      </c>
      <c r="M13" s="77">
        <v>3</v>
      </c>
      <c r="N13" s="77">
        <v>1</v>
      </c>
      <c r="O13" s="77">
        <v>2</v>
      </c>
    </row>
    <row r="14" spans="1:15" x14ac:dyDescent="0.25">
      <c r="A14" s="109"/>
      <c r="B14" s="109"/>
      <c r="C14" s="84"/>
      <c r="D14" s="111"/>
      <c r="E14" s="84"/>
      <c r="F14" s="87"/>
      <c r="G14" s="87"/>
      <c r="H14" s="87"/>
      <c r="I14" s="87"/>
      <c r="J14" s="88"/>
      <c r="K14" s="85"/>
      <c r="L14" s="85"/>
      <c r="M14" s="77"/>
      <c r="N14" s="77"/>
      <c r="O14" s="77"/>
    </row>
    <row r="15" spans="1:15" x14ac:dyDescent="0.25">
      <c r="A15" s="11">
        <v>525</v>
      </c>
      <c r="B15" s="11">
        <v>14</v>
      </c>
      <c r="C15" s="11">
        <v>1</v>
      </c>
      <c r="D15" s="69" t="s">
        <v>363</v>
      </c>
      <c r="E15" s="70" t="s">
        <v>33</v>
      </c>
      <c r="F15" s="71" t="s">
        <v>39</v>
      </c>
      <c r="G15" s="71" t="s">
        <v>355</v>
      </c>
      <c r="H15" s="71">
        <v>1</v>
      </c>
      <c r="I15" s="71" t="s">
        <v>350</v>
      </c>
      <c r="J15" s="70" t="s">
        <v>347</v>
      </c>
      <c r="K15" s="69" t="s">
        <v>14</v>
      </c>
      <c r="L15" s="69" t="s">
        <v>66</v>
      </c>
      <c r="M15" s="103">
        <v>4</v>
      </c>
      <c r="N15" s="103">
        <v>2</v>
      </c>
      <c r="O15" s="103">
        <v>2</v>
      </c>
    </row>
    <row r="16" spans="1:15" x14ac:dyDescent="0.25">
      <c r="A16" s="11"/>
      <c r="B16" s="11"/>
      <c r="C16" s="11"/>
      <c r="D16" s="110"/>
      <c r="E16" s="11"/>
      <c r="F16" s="11"/>
      <c r="G16" s="11"/>
      <c r="H16" s="11"/>
      <c r="I16" s="11"/>
      <c r="J16" s="11"/>
      <c r="K16" s="115"/>
      <c r="L16" s="115"/>
      <c r="M16" s="103"/>
      <c r="N16" s="103"/>
      <c r="O16" s="103"/>
    </row>
    <row r="17" spans="1:15" x14ac:dyDescent="0.25">
      <c r="A17" s="11">
        <v>525</v>
      </c>
      <c r="B17" s="11">
        <v>22</v>
      </c>
      <c r="C17" s="11">
        <v>2</v>
      </c>
      <c r="D17" s="69" t="s">
        <v>362</v>
      </c>
      <c r="E17" s="70" t="s">
        <v>33</v>
      </c>
      <c r="F17" s="71" t="s">
        <v>352</v>
      </c>
      <c r="G17" s="71" t="s">
        <v>353</v>
      </c>
      <c r="H17" s="71">
        <v>1</v>
      </c>
      <c r="I17" s="71" t="s">
        <v>354</v>
      </c>
      <c r="J17" s="70" t="s">
        <v>291</v>
      </c>
      <c r="K17" s="69" t="s">
        <v>14</v>
      </c>
      <c r="L17" s="69" t="s">
        <v>66</v>
      </c>
      <c r="M17" s="103">
        <v>4</v>
      </c>
      <c r="N17" s="103">
        <v>2</v>
      </c>
      <c r="O17" s="103">
        <v>4</v>
      </c>
    </row>
    <row r="18" spans="1:15" x14ac:dyDescent="0.25">
      <c r="A18" s="11"/>
      <c r="B18" s="11"/>
      <c r="C18" s="11"/>
      <c r="D18" s="110"/>
      <c r="E18" s="11"/>
      <c r="F18" s="71" t="s">
        <v>39</v>
      </c>
      <c r="G18" s="71" t="s">
        <v>353</v>
      </c>
      <c r="H18" s="71">
        <v>1</v>
      </c>
      <c r="I18" s="71" t="s">
        <v>354</v>
      </c>
      <c r="J18" s="70" t="s">
        <v>291</v>
      </c>
      <c r="K18" s="69"/>
      <c r="L18" s="69"/>
      <c r="M18" s="103"/>
      <c r="N18" s="103"/>
      <c r="O18" s="103"/>
    </row>
    <row r="19" spans="1:15" x14ac:dyDescent="0.25">
      <c r="A19" s="11"/>
      <c r="B19" s="11"/>
      <c r="C19" s="11"/>
      <c r="D19" s="110"/>
      <c r="E19" s="11"/>
      <c r="F19" s="71" t="s">
        <v>346</v>
      </c>
      <c r="G19" s="71" t="s">
        <v>353</v>
      </c>
      <c r="H19" s="71">
        <v>1</v>
      </c>
      <c r="I19" s="71" t="s">
        <v>344</v>
      </c>
      <c r="J19" s="70" t="s">
        <v>345</v>
      </c>
      <c r="K19" s="69"/>
      <c r="L19" s="69"/>
      <c r="M19" s="103"/>
      <c r="N19" s="103"/>
      <c r="O19" s="103"/>
    </row>
    <row r="20" spans="1:15" x14ac:dyDescent="0.25">
      <c r="A20" s="11"/>
      <c r="B20" s="11"/>
      <c r="C20" s="11"/>
      <c r="D20" s="110"/>
      <c r="E20" s="11"/>
      <c r="F20" s="11"/>
      <c r="G20" s="11"/>
      <c r="H20" s="11"/>
      <c r="I20" s="11"/>
      <c r="J20" s="11"/>
      <c r="K20" s="115"/>
      <c r="L20" s="115"/>
      <c r="M20" s="103"/>
      <c r="N20" s="103"/>
      <c r="O20" s="103"/>
    </row>
    <row r="21" spans="1:15" x14ac:dyDescent="0.25">
      <c r="A21" s="11">
        <v>525</v>
      </c>
      <c r="B21" s="11">
        <v>10</v>
      </c>
      <c r="C21" s="11">
        <v>2</v>
      </c>
      <c r="D21" s="69" t="s">
        <v>364</v>
      </c>
      <c r="E21" s="70" t="s">
        <v>33</v>
      </c>
      <c r="F21" s="71" t="s">
        <v>39</v>
      </c>
      <c r="G21" s="71" t="s">
        <v>353</v>
      </c>
      <c r="H21" s="71">
        <v>1</v>
      </c>
      <c r="I21" s="71" t="s">
        <v>344</v>
      </c>
      <c r="J21" s="70" t="s">
        <v>347</v>
      </c>
      <c r="K21" s="69" t="s">
        <v>17</v>
      </c>
      <c r="L21" s="69" t="s">
        <v>66</v>
      </c>
      <c r="M21" s="103">
        <v>4</v>
      </c>
      <c r="N21" s="103">
        <v>2</v>
      </c>
      <c r="O21" s="103">
        <v>4</v>
      </c>
    </row>
    <row r="22" spans="1:15" x14ac:dyDescent="0.25">
      <c r="A22" s="11"/>
      <c r="B22" s="11"/>
      <c r="C22" s="11"/>
      <c r="D22" s="110"/>
      <c r="E22" s="11"/>
      <c r="F22" s="71" t="s">
        <v>15</v>
      </c>
      <c r="G22" s="71" t="s">
        <v>353</v>
      </c>
      <c r="H22" s="71">
        <v>1</v>
      </c>
      <c r="I22" s="71" t="s">
        <v>356</v>
      </c>
      <c r="J22" s="70" t="s">
        <v>291</v>
      </c>
      <c r="K22" s="69"/>
      <c r="L22" s="69"/>
      <c r="M22" s="103"/>
      <c r="N22" s="103"/>
      <c r="O22" s="103"/>
    </row>
    <row r="23" spans="1:15" s="108" customFormat="1" x14ac:dyDescent="0.25">
      <c r="A23" s="11"/>
      <c r="B23" s="11"/>
      <c r="C23" s="11"/>
      <c r="D23" s="110"/>
      <c r="E23" s="11"/>
      <c r="F23" s="11"/>
      <c r="G23" s="11"/>
      <c r="H23" s="11"/>
      <c r="I23" s="11"/>
      <c r="J23" s="11"/>
      <c r="K23" s="115"/>
      <c r="L23" s="115"/>
      <c r="M23" s="103"/>
      <c r="N23" s="103"/>
      <c r="O23" s="103"/>
    </row>
    <row r="24" spans="1:15" s="108" customFormat="1" x14ac:dyDescent="0.25">
      <c r="A24" s="11">
        <v>525</v>
      </c>
      <c r="B24" s="11">
        <v>15</v>
      </c>
      <c r="C24" s="11">
        <v>1</v>
      </c>
      <c r="D24" s="69" t="s">
        <v>366</v>
      </c>
      <c r="E24" s="70" t="s">
        <v>13</v>
      </c>
      <c r="F24" s="71" t="s">
        <v>357</v>
      </c>
      <c r="G24" s="71" t="s">
        <v>358</v>
      </c>
      <c r="H24" s="71">
        <v>1</v>
      </c>
      <c r="I24" s="71" t="s">
        <v>344</v>
      </c>
      <c r="J24" s="70" t="s">
        <v>291</v>
      </c>
      <c r="K24" s="69" t="s">
        <v>14</v>
      </c>
      <c r="L24" s="69" t="s">
        <v>66</v>
      </c>
      <c r="M24" s="103">
        <v>4</v>
      </c>
      <c r="N24" s="103">
        <v>2</v>
      </c>
      <c r="O24" s="103">
        <v>2</v>
      </c>
    </row>
    <row r="25" spans="1:15" s="108" customFormat="1" x14ac:dyDescent="0.25">
      <c r="A25" s="11"/>
      <c r="B25" s="11"/>
      <c r="C25" s="11"/>
      <c r="D25" s="69"/>
      <c r="E25" s="70"/>
      <c r="F25" s="71"/>
      <c r="G25" s="71"/>
      <c r="H25" s="71"/>
      <c r="I25" s="71"/>
      <c r="J25" s="70"/>
      <c r="K25" s="69"/>
      <c r="L25" s="69"/>
      <c r="M25" s="103"/>
      <c r="N25" s="103"/>
      <c r="O25" s="103"/>
    </row>
    <row r="26" spans="1:15" s="108" customFormat="1" x14ac:dyDescent="0.25">
      <c r="A26" s="11">
        <v>525</v>
      </c>
      <c r="B26" s="11">
        <v>16</v>
      </c>
      <c r="C26" s="11">
        <v>1</v>
      </c>
      <c r="D26" s="69" t="s">
        <v>361</v>
      </c>
      <c r="E26" s="70" t="s">
        <v>33</v>
      </c>
      <c r="F26" s="71" t="s">
        <v>39</v>
      </c>
      <c r="G26" s="71" t="s">
        <v>343</v>
      </c>
      <c r="H26" s="71">
        <v>1</v>
      </c>
      <c r="I26" s="71" t="s">
        <v>350</v>
      </c>
      <c r="J26" s="70" t="s">
        <v>351</v>
      </c>
      <c r="K26" s="69" t="s">
        <v>14</v>
      </c>
      <c r="L26" s="69" t="s">
        <v>66</v>
      </c>
      <c r="M26" s="103">
        <v>3</v>
      </c>
      <c r="N26" s="103">
        <v>2</v>
      </c>
      <c r="O26" s="103">
        <v>3</v>
      </c>
    </row>
    <row r="27" spans="1:15" s="108" customFormat="1" x14ac:dyDescent="0.25">
      <c r="A27" s="11"/>
      <c r="B27" s="11"/>
      <c r="C27" s="11"/>
      <c r="D27" s="110"/>
      <c r="E27" s="11"/>
      <c r="F27" s="71" t="s">
        <v>39</v>
      </c>
      <c r="G27" s="71" t="s">
        <v>343</v>
      </c>
      <c r="H27" s="71">
        <v>1</v>
      </c>
      <c r="I27" s="71" t="s">
        <v>350</v>
      </c>
      <c r="J27" s="70" t="s">
        <v>347</v>
      </c>
      <c r="K27" s="69"/>
      <c r="L27" s="69"/>
      <c r="M27" s="103"/>
      <c r="N27" s="103"/>
      <c r="O27" s="103"/>
    </row>
    <row r="28" spans="1:15" x14ac:dyDescent="0.25">
      <c r="A28" s="11"/>
      <c r="B28" s="11"/>
      <c r="C28" s="11"/>
      <c r="D28" s="110"/>
      <c r="E28" s="11"/>
      <c r="F28" s="71"/>
      <c r="G28" s="71"/>
      <c r="H28" s="71"/>
      <c r="I28" s="71"/>
      <c r="J28" s="70"/>
      <c r="K28" s="69"/>
      <c r="L28" s="69"/>
      <c r="M28" s="103"/>
      <c r="N28" s="103"/>
      <c r="O28" s="103"/>
    </row>
    <row r="29" spans="1:15" x14ac:dyDescent="0.25">
      <c r="A29" s="84">
        <v>525</v>
      </c>
      <c r="B29" s="84">
        <v>16</v>
      </c>
      <c r="C29" s="84">
        <v>1</v>
      </c>
      <c r="D29" s="85" t="s">
        <v>361</v>
      </c>
      <c r="E29" s="86" t="s">
        <v>20</v>
      </c>
      <c r="F29" s="87" t="s">
        <v>346</v>
      </c>
      <c r="G29" s="87" t="s">
        <v>353</v>
      </c>
      <c r="H29" s="87">
        <v>1</v>
      </c>
      <c r="I29" s="87" t="s">
        <v>350</v>
      </c>
      <c r="J29" s="88" t="s">
        <v>345</v>
      </c>
      <c r="K29" s="85" t="s">
        <v>14</v>
      </c>
      <c r="L29" s="85" t="s">
        <v>401</v>
      </c>
      <c r="M29" s="86">
        <v>3</v>
      </c>
      <c r="N29" s="86">
        <v>2</v>
      </c>
      <c r="O29" s="86">
        <v>4</v>
      </c>
    </row>
    <row r="30" spans="1:15" x14ac:dyDescent="0.25">
      <c r="A30" s="84"/>
      <c r="B30" s="84"/>
      <c r="C30" s="84"/>
      <c r="D30" s="112"/>
      <c r="E30" s="84"/>
      <c r="F30" s="87" t="s">
        <v>39</v>
      </c>
      <c r="G30" s="87" t="s">
        <v>353</v>
      </c>
      <c r="H30" s="87">
        <v>1</v>
      </c>
      <c r="I30" s="87" t="s">
        <v>350</v>
      </c>
      <c r="J30" s="88" t="s">
        <v>291</v>
      </c>
      <c r="K30" s="85"/>
      <c r="L30" s="85"/>
      <c r="M30" s="86"/>
      <c r="N30" s="86"/>
      <c r="O30" s="86"/>
    </row>
    <row r="31" spans="1:15" x14ac:dyDescent="0.25">
      <c r="A31" s="140"/>
      <c r="B31" s="140"/>
      <c r="C31" s="140"/>
      <c r="D31" s="142" t="s">
        <v>56</v>
      </c>
      <c r="E31" s="142"/>
      <c r="F31" s="142"/>
      <c r="G31" s="140"/>
      <c r="H31" s="104" t="s">
        <v>179</v>
      </c>
      <c r="I31" s="105"/>
      <c r="J31" s="105"/>
      <c r="K31" s="116"/>
      <c r="L31" s="116"/>
      <c r="M31" s="104" t="s">
        <v>386</v>
      </c>
      <c r="N31" s="105"/>
      <c r="O31" s="140"/>
    </row>
    <row r="32" spans="1:15" x14ac:dyDescent="0.25">
      <c r="A32" s="140"/>
      <c r="B32" s="140"/>
      <c r="C32" s="140"/>
      <c r="D32" s="142" t="s">
        <v>57</v>
      </c>
      <c r="E32" s="142"/>
      <c r="F32" s="142"/>
      <c r="G32" s="140"/>
      <c r="H32" s="105">
        <v>1</v>
      </c>
      <c r="I32" s="106" t="s">
        <v>380</v>
      </c>
      <c r="J32" s="105"/>
      <c r="K32" s="116"/>
      <c r="L32" s="116"/>
      <c r="M32" s="105">
        <v>1</v>
      </c>
      <c r="N32" s="105" t="s">
        <v>395</v>
      </c>
      <c r="O32" s="140"/>
    </row>
    <row r="33" spans="1:17" x14ac:dyDescent="0.25">
      <c r="A33" s="140"/>
      <c r="B33" s="140"/>
      <c r="C33" s="140"/>
      <c r="D33" s="142" t="s">
        <v>58</v>
      </c>
      <c r="E33" s="142"/>
      <c r="F33" s="142"/>
      <c r="G33" s="140"/>
      <c r="H33" s="105">
        <v>2</v>
      </c>
      <c r="I33" s="106" t="s">
        <v>381</v>
      </c>
      <c r="J33" s="105"/>
      <c r="K33" s="116"/>
      <c r="L33" s="116"/>
      <c r="M33" s="105">
        <v>2</v>
      </c>
      <c r="N33" s="105" t="s">
        <v>396</v>
      </c>
      <c r="O33" s="140"/>
    </row>
    <row r="34" spans="1:17" x14ac:dyDescent="0.25">
      <c r="A34" s="140"/>
      <c r="B34" s="140"/>
      <c r="C34" s="140"/>
      <c r="D34" s="142" t="s">
        <v>59</v>
      </c>
      <c r="E34" s="142"/>
      <c r="F34" s="140"/>
      <c r="G34" s="140"/>
      <c r="H34" s="105">
        <v>3</v>
      </c>
      <c r="I34" s="105" t="s">
        <v>382</v>
      </c>
      <c r="J34" s="105"/>
      <c r="K34" s="116"/>
      <c r="L34" s="116"/>
      <c r="M34" s="105"/>
      <c r="N34" s="105"/>
      <c r="O34" s="140"/>
    </row>
    <row r="35" spans="1:17" x14ac:dyDescent="0.25">
      <c r="A35" s="140"/>
      <c r="B35" s="140"/>
      <c r="C35" s="140"/>
      <c r="E35" s="140"/>
      <c r="F35" s="140"/>
      <c r="G35" s="140"/>
      <c r="H35" s="105">
        <v>4</v>
      </c>
      <c r="I35" s="105" t="s">
        <v>383</v>
      </c>
      <c r="J35" s="105"/>
      <c r="K35" s="116"/>
      <c r="L35" s="116"/>
      <c r="M35" s="105"/>
      <c r="N35" s="105"/>
      <c r="O35" s="140"/>
    </row>
    <row r="36" spans="1:17" x14ac:dyDescent="0.25">
      <c r="A36" s="140"/>
      <c r="B36" s="140"/>
      <c r="C36" s="140"/>
      <c r="E36" s="141"/>
      <c r="F36" s="141"/>
      <c r="G36" s="141"/>
      <c r="H36" s="105">
        <v>5</v>
      </c>
      <c r="I36" s="107" t="s">
        <v>384</v>
      </c>
      <c r="J36" s="105"/>
      <c r="K36" s="116"/>
      <c r="L36" s="116"/>
      <c r="M36" s="105"/>
      <c r="N36" s="105"/>
      <c r="O36" s="140"/>
    </row>
    <row r="37" spans="1:17" x14ac:dyDescent="0.25">
      <c r="A37" s="140"/>
      <c r="B37" s="140"/>
      <c r="C37" s="140"/>
      <c r="E37" s="140"/>
      <c r="F37" s="140"/>
      <c r="G37" s="140"/>
      <c r="H37" s="105"/>
      <c r="I37" s="105"/>
      <c r="J37" s="105"/>
      <c r="K37" s="116"/>
      <c r="L37" s="116"/>
      <c r="M37" s="105"/>
      <c r="N37" s="105"/>
      <c r="O37" s="140"/>
    </row>
    <row r="38" spans="1:17" x14ac:dyDescent="0.25">
      <c r="A38" s="140"/>
      <c r="B38" s="140"/>
      <c r="C38" s="140"/>
      <c r="E38" s="140"/>
      <c r="F38" s="140"/>
      <c r="G38" s="140"/>
      <c r="H38" s="104" t="s">
        <v>367</v>
      </c>
      <c r="I38" s="105"/>
      <c r="J38" s="105"/>
      <c r="K38" s="116"/>
      <c r="L38" s="116"/>
      <c r="M38" s="104"/>
      <c r="N38" s="105"/>
      <c r="O38" s="140"/>
    </row>
    <row r="39" spans="1:17" x14ac:dyDescent="0.25">
      <c r="A39" s="140"/>
      <c r="B39" s="140"/>
      <c r="C39" s="140"/>
      <c r="E39" s="140"/>
      <c r="F39" s="140"/>
      <c r="G39" s="140"/>
      <c r="H39" s="105">
        <v>1</v>
      </c>
      <c r="I39" s="105" t="s">
        <v>389</v>
      </c>
      <c r="J39" s="105"/>
      <c r="K39" s="116"/>
      <c r="L39" s="116"/>
      <c r="M39" s="105"/>
      <c r="N39" s="105"/>
      <c r="O39" s="140"/>
      <c r="P39" s="74"/>
      <c r="Q39" s="74"/>
    </row>
    <row r="40" spans="1:17" x14ac:dyDescent="0.25">
      <c r="A40" s="140"/>
      <c r="B40" s="140"/>
      <c r="C40" s="140"/>
      <c r="E40" s="140"/>
      <c r="F40" s="140"/>
      <c r="G40" s="140"/>
      <c r="H40" s="105">
        <v>2</v>
      </c>
      <c r="I40" s="105" t="s">
        <v>390</v>
      </c>
      <c r="J40" s="105"/>
      <c r="K40" s="116"/>
      <c r="L40" s="116"/>
      <c r="M40" s="105"/>
      <c r="N40" s="105"/>
      <c r="O40" s="140"/>
      <c r="P40" s="74"/>
      <c r="Q40" s="74"/>
    </row>
    <row r="41" spans="1:17" x14ac:dyDescent="0.25">
      <c r="A41" s="140"/>
      <c r="B41" s="140"/>
      <c r="C41" s="140"/>
      <c r="E41" s="140"/>
      <c r="F41" s="140"/>
      <c r="G41" s="140"/>
      <c r="H41" s="105">
        <v>3</v>
      </c>
      <c r="I41" s="105" t="s">
        <v>391</v>
      </c>
      <c r="J41" s="105"/>
      <c r="K41" s="116"/>
      <c r="L41" s="116"/>
      <c r="M41" s="105"/>
      <c r="N41" s="105"/>
      <c r="O41" s="140"/>
    </row>
    <row r="42" spans="1:17" x14ac:dyDescent="0.25">
      <c r="A42" s="140"/>
      <c r="B42" s="140"/>
      <c r="C42" s="140"/>
      <c r="E42" s="140"/>
      <c r="F42" s="140"/>
      <c r="G42" s="140"/>
      <c r="H42" s="105">
        <v>4</v>
      </c>
      <c r="I42" s="105" t="s">
        <v>392</v>
      </c>
      <c r="J42" s="105"/>
      <c r="K42" s="116"/>
      <c r="L42" s="116"/>
      <c r="M42" s="105"/>
      <c r="N42" s="105"/>
      <c r="O42" s="140"/>
    </row>
  </sheetData>
  <pageMargins left="0.7" right="0.7" top="0.75" bottom="0.75" header="0.3" footer="0.3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Tabel B17.1_basistabel</vt:lpstr>
      <vt:lpstr>Tabel 17.2_geslachtsscores</vt:lpstr>
      <vt:lpstr>Tabel B17.3_maten_geslachtsbep.</vt:lpstr>
      <vt:lpstr>Tabel B17.4_leeftijd_sutuur</vt:lpstr>
      <vt:lpstr>Tabel B17.5_gebitscodes</vt:lpstr>
      <vt:lpstr>Tabel B17.6_lengte</vt:lpstr>
      <vt:lpstr>Tabel B17.7_bot_STR</vt:lpstr>
      <vt:lpstr>Tabel B17.8_geslacht_STR</vt:lpstr>
      <vt:lpstr>Tabel B17.9_hak_snij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KCJvanStraten@hotmail.com</dc:creator>
  <cp:lastModifiedBy>mdijkstra</cp:lastModifiedBy>
  <cp:lastPrinted>2016-12-12T14:34:39Z</cp:lastPrinted>
  <dcterms:created xsi:type="dcterms:W3CDTF">2015-11-08T14:50:05Z</dcterms:created>
  <dcterms:modified xsi:type="dcterms:W3CDTF">2017-12-20T14:56:20Z</dcterms:modified>
</cp:coreProperties>
</file>